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10"/>
  <workbookPr defaultThemeVersion="124226"/>
  <mc:AlternateContent xmlns:mc="http://schemas.openxmlformats.org/markup-compatibility/2006">
    <mc:Choice Requires="x15">
      <x15ac:absPath xmlns:x15ac="http://schemas.microsoft.com/office/spreadsheetml/2010/11/ac" url="C:\Users\secretariat1\Documents\inscriptions\2024_2025\fcpe\"/>
    </mc:Choice>
  </mc:AlternateContent>
  <xr:revisionPtr revIDLastSave="0" documentId="13_ncr:1_{D329F2A9-008F-4490-8EAC-3CC67971DA33}" xr6:coauthVersionLast="36" xr6:coauthVersionMax="47" xr10:uidLastSave="{00000000-0000-0000-0000-000000000000}"/>
  <bookViews>
    <workbookView xWindow="-120" yWindow="-120" windowWidth="29040" windowHeight="15840" xr2:uid="{00000000-000D-0000-FFFF-FFFF00000000}"/>
  </bookViews>
  <sheets>
    <sheet name="Table 2" sheetId="2" r:id="rId1"/>
  </sheets>
  <calcPr calcId="191029"/>
</workbook>
</file>

<file path=xl/calcChain.xml><?xml version="1.0" encoding="utf-8"?>
<calcChain xmlns="http://schemas.openxmlformats.org/spreadsheetml/2006/main">
  <c r="I123" i="2" l="1"/>
  <c r="I154" i="2" l="1"/>
  <c r="I153" i="2"/>
  <c r="I152" i="2"/>
  <c r="I151" i="2"/>
  <c r="I150" i="2"/>
  <c r="I149" i="2"/>
  <c r="I148" i="2"/>
  <c r="I147" i="2"/>
  <c r="I146" i="2"/>
  <c r="I145" i="2"/>
  <c r="I144" i="2"/>
  <c r="I143" i="2"/>
  <c r="I142" i="2"/>
  <c r="I141" i="2"/>
  <c r="I140" i="2"/>
  <c r="I139" i="2"/>
  <c r="I138" i="2"/>
  <c r="I137" i="2"/>
  <c r="I136" i="2"/>
  <c r="I135" i="2"/>
  <c r="I134" i="2"/>
  <c r="I133" i="2"/>
  <c r="I132" i="2"/>
  <c r="I131" i="2"/>
  <c r="I130" i="2"/>
  <c r="I129" i="2"/>
  <c r="I128" i="2"/>
  <c r="I127" i="2"/>
  <c r="I126" i="2"/>
  <c r="I125" i="2"/>
  <c r="I124" i="2"/>
  <c r="I119" i="2"/>
  <c r="I118" i="2"/>
  <c r="I117" i="2"/>
  <c r="I116" i="2"/>
  <c r="I115" i="2"/>
  <c r="I114" i="2"/>
  <c r="I113" i="2"/>
  <c r="I112" i="2"/>
  <c r="I111" i="2"/>
  <c r="I110" i="2"/>
  <c r="I109" i="2"/>
  <c r="I108" i="2"/>
  <c r="I107" i="2"/>
  <c r="I106" i="2"/>
  <c r="I105" i="2"/>
  <c r="I104" i="2"/>
  <c r="I103" i="2"/>
  <c r="I102" i="2"/>
  <c r="I101" i="2"/>
  <c r="I100" i="2"/>
  <c r="I99" i="2"/>
  <c r="I98" i="2"/>
  <c r="I97" i="2"/>
  <c r="I96" i="2"/>
  <c r="I95" i="2"/>
  <c r="I94" i="2"/>
  <c r="I93" i="2"/>
  <c r="I92" i="2"/>
  <c r="I91" i="2"/>
  <c r="I90" i="2"/>
  <c r="I89" i="2"/>
  <c r="I88" i="2"/>
  <c r="I87" i="2"/>
  <c r="I86" i="2"/>
  <c r="I85" i="2"/>
  <c r="I84" i="2"/>
  <c r="I83" i="2"/>
  <c r="I82" i="2"/>
  <c r="I81" i="2"/>
  <c r="I80" i="2"/>
  <c r="I79" i="2"/>
  <c r="I78" i="2"/>
  <c r="I77" i="2"/>
  <c r="I76" i="2"/>
  <c r="I75" i="2"/>
  <c r="I74" i="2"/>
  <c r="I73" i="2"/>
  <c r="I72" i="2"/>
  <c r="I71" i="2"/>
  <c r="I70" i="2"/>
  <c r="I69" i="2"/>
  <c r="I68" i="2"/>
  <c r="I67" i="2"/>
  <c r="I66" i="2"/>
  <c r="I65" i="2"/>
  <c r="I64" i="2"/>
  <c r="I63" i="2"/>
  <c r="I50" i="2"/>
  <c r="I60" i="2"/>
  <c r="I59" i="2"/>
  <c r="I58" i="2"/>
  <c r="I57" i="2"/>
  <c r="I56" i="2"/>
  <c r="I55" i="2"/>
  <c r="I54" i="2"/>
  <c r="I53" i="2"/>
  <c r="I52" i="2"/>
  <c r="I51" i="2"/>
  <c r="I49" i="2"/>
  <c r="I48" i="2"/>
  <c r="I47" i="2"/>
  <c r="I46" i="2"/>
  <c r="I45" i="2"/>
  <c r="I44" i="2"/>
  <c r="I43" i="2"/>
  <c r="I42" i="2"/>
  <c r="I41" i="2"/>
  <c r="I40" i="2"/>
  <c r="I39" i="2"/>
  <c r="I38" i="2"/>
  <c r="I37" i="2"/>
  <c r="I36" i="2"/>
  <c r="I35" i="2"/>
  <c r="I34" i="2"/>
  <c r="I33" i="2"/>
  <c r="I32" i="2"/>
  <c r="I31" i="2"/>
  <c r="I30" i="2"/>
  <c r="I29" i="2"/>
  <c r="I28" i="2"/>
  <c r="I27" i="2"/>
  <c r="I26" i="2"/>
  <c r="I25" i="2"/>
  <c r="I24" i="2"/>
  <c r="I23" i="2"/>
  <c r="I22" i="2"/>
  <c r="I21" i="2"/>
  <c r="I20" i="2"/>
  <c r="I19" i="2"/>
  <c r="I18" i="2"/>
  <c r="I17" i="2"/>
  <c r="I16" i="2"/>
  <c r="I15" i="2"/>
  <c r="I14" i="2"/>
  <c r="I13" i="2"/>
  <c r="I12" i="2"/>
  <c r="I11" i="2"/>
  <c r="I10" i="2"/>
  <c r="I9" i="2"/>
  <c r="I155" i="2" l="1"/>
  <c r="I157" i="2" s="1"/>
  <c r="I158" i="2" s="1"/>
</calcChain>
</file>

<file path=xl/sharedStrings.xml><?xml version="1.0" encoding="utf-8"?>
<sst xmlns="http://schemas.openxmlformats.org/spreadsheetml/2006/main" count="208" uniqueCount="202">
  <si>
    <r>
      <rPr>
        <b/>
        <sz val="26"/>
        <color rgb="FF800080"/>
        <rFont val="Arial"/>
        <family val="2"/>
      </rPr>
      <t>BON DE COMMANDE</t>
    </r>
  </si>
  <si>
    <r>
      <rPr>
        <sz val="10"/>
        <rFont val="Calibri"/>
        <family val="1"/>
      </rPr>
      <t>M. ou Mme</t>
    </r>
  </si>
  <si>
    <r>
      <rPr>
        <sz val="10"/>
        <rFont val="Calibri"/>
        <family val="1"/>
      </rPr>
      <t>Elève</t>
    </r>
  </si>
  <si>
    <r>
      <rPr>
        <sz val="10"/>
        <rFont val="Calibri"/>
        <family val="1"/>
      </rPr>
      <t>adresse</t>
    </r>
  </si>
  <si>
    <r>
      <rPr>
        <sz val="10"/>
        <rFont val="Calibri"/>
        <family val="1"/>
      </rPr>
      <t>téléphone</t>
    </r>
  </si>
  <si>
    <r>
      <rPr>
        <sz val="10"/>
        <rFont val="Calibri"/>
        <family val="1"/>
      </rPr>
      <t>adresse mail</t>
    </r>
  </si>
  <si>
    <r>
      <rPr>
        <b/>
        <sz val="10"/>
        <rFont val="Calibri"/>
        <family val="1"/>
      </rPr>
      <t>Désignation</t>
    </r>
  </si>
  <si>
    <r>
      <rPr>
        <b/>
        <sz val="10"/>
        <rFont val="Calibri"/>
        <family val="1"/>
      </rPr>
      <t>Total</t>
    </r>
  </si>
  <si>
    <r>
      <rPr>
        <sz val="10"/>
        <rFont val="Calibri"/>
        <family val="1"/>
      </rPr>
      <t>CAHIER 24X32 96P  BLEU</t>
    </r>
  </si>
  <si>
    <r>
      <rPr>
        <sz val="10"/>
        <rFont val="Calibri"/>
        <family val="1"/>
      </rPr>
      <t>CAHIER 24X32 96P JAUNE</t>
    </r>
  </si>
  <si>
    <r>
      <rPr>
        <sz val="10"/>
        <rFont val="Calibri"/>
        <family val="1"/>
      </rPr>
      <t>CAHIER 24X32 96P ORANGE</t>
    </r>
  </si>
  <si>
    <r>
      <rPr>
        <sz val="10"/>
        <rFont val="Calibri"/>
        <family val="1"/>
      </rPr>
      <t>CAHIER 24X32 96P ROUGE</t>
    </r>
  </si>
  <si>
    <r>
      <rPr>
        <sz val="10"/>
        <rFont val="Calibri"/>
        <family val="1"/>
      </rPr>
      <t>CAHIER 24X32 96P VERT</t>
    </r>
  </si>
  <si>
    <r>
      <rPr>
        <sz val="10"/>
        <rFont val="Calibri"/>
        <family val="1"/>
      </rPr>
      <t>CAHIER 24X32 96P VIOLET</t>
    </r>
  </si>
  <si>
    <r>
      <rPr>
        <sz val="10"/>
        <rFont val="Calibri"/>
        <family val="1"/>
      </rPr>
      <t>CAHIER 24X32 96P INCOLORE</t>
    </r>
  </si>
  <si>
    <r>
      <rPr>
        <sz val="10"/>
        <rFont val="Calibri"/>
        <family val="1"/>
      </rPr>
      <t>CAHIER 24X32 96P GRIS</t>
    </r>
  </si>
  <si>
    <r>
      <rPr>
        <sz val="10"/>
        <rFont val="Calibri"/>
        <family val="1"/>
      </rPr>
      <t>CAHIER 24X32 96P ROSE</t>
    </r>
  </si>
  <si>
    <r>
      <rPr>
        <sz val="10"/>
        <rFont val="Calibri"/>
        <family val="1"/>
      </rPr>
      <t>CAHIER 24X32 192P BLEU</t>
    </r>
  </si>
  <si>
    <r>
      <rPr>
        <sz val="10"/>
        <rFont val="Calibri"/>
        <family val="1"/>
      </rPr>
      <t>CAHIER 24X32 192P JAUNE</t>
    </r>
  </si>
  <si>
    <r>
      <rPr>
        <sz val="10"/>
        <rFont val="Calibri"/>
        <family val="1"/>
      </rPr>
      <t>CAHIER 24X32 48P INCOLORE</t>
    </r>
  </si>
  <si>
    <r>
      <rPr>
        <sz val="10"/>
        <rFont val="Calibri"/>
        <family val="1"/>
      </rPr>
      <t>CAHIER 24X32 48P BLEU</t>
    </r>
  </si>
  <si>
    <r>
      <rPr>
        <sz val="10"/>
        <rFont val="Calibri"/>
        <family val="1"/>
      </rPr>
      <t>CAHIER 24X32 48P JAUNE</t>
    </r>
  </si>
  <si>
    <r>
      <rPr>
        <sz val="10"/>
        <rFont val="Calibri"/>
        <family val="1"/>
      </rPr>
      <t>CAHIER 24X32 48P ORANGE</t>
    </r>
  </si>
  <si>
    <r>
      <rPr>
        <sz val="10"/>
        <rFont val="Calibri"/>
        <family val="1"/>
      </rPr>
      <t>CAHIER 24X32 48P ROUGE</t>
    </r>
  </si>
  <si>
    <r>
      <rPr>
        <sz val="10"/>
        <rFont val="Calibri"/>
        <family val="1"/>
      </rPr>
      <t>CAHIER 24X32 48P VERT</t>
    </r>
  </si>
  <si>
    <r>
      <rPr>
        <sz val="10"/>
        <rFont val="Calibri"/>
        <family val="1"/>
      </rPr>
      <t>CAHIER 24X32 48P VIOLET</t>
    </r>
  </si>
  <si>
    <r>
      <rPr>
        <sz val="10"/>
        <rFont val="Calibri"/>
        <family val="1"/>
      </rPr>
      <t>CAHIER 24X32 48P GRIS</t>
    </r>
  </si>
  <si>
    <r>
      <rPr>
        <sz val="10"/>
        <rFont val="Calibri"/>
        <family val="1"/>
      </rPr>
      <t>CAHIER 24X32 48P ROSE</t>
    </r>
  </si>
  <si>
    <r>
      <rPr>
        <sz val="10"/>
        <rFont val="Calibri"/>
        <family val="1"/>
      </rPr>
      <t>CAHIER 21X29,7 96P ROSE</t>
    </r>
  </si>
  <si>
    <r>
      <rPr>
        <sz val="10"/>
        <rFont val="Calibri"/>
        <family val="1"/>
      </rPr>
      <t>CAHIER 21X29,7 96P ORANGE</t>
    </r>
  </si>
  <si>
    <r>
      <rPr>
        <sz val="10"/>
        <rFont val="Calibri"/>
        <family val="1"/>
      </rPr>
      <t>CAHIER 21X29,7 96P INCOLORE</t>
    </r>
  </si>
  <si>
    <r>
      <rPr>
        <sz val="10"/>
        <rFont val="Calibri"/>
        <family val="1"/>
      </rPr>
      <t>CAHIER 17X22 96P VERT</t>
    </r>
  </si>
  <si>
    <r>
      <rPr>
        <sz val="10"/>
        <rFont val="Calibri"/>
        <family val="1"/>
      </rPr>
      <t>CAHIER 17X22 96P BLEU</t>
    </r>
  </si>
  <si>
    <r>
      <rPr>
        <sz val="10"/>
        <rFont val="Calibri"/>
        <family val="1"/>
      </rPr>
      <t>CAHIER 17X22 96P ROUGE</t>
    </r>
  </si>
  <si>
    <r>
      <rPr>
        <sz val="10"/>
        <rFont val="Calibri"/>
        <family val="1"/>
      </rPr>
      <t>CAHIER 24X32 192P</t>
    </r>
  </si>
  <si>
    <r>
      <rPr>
        <sz val="10"/>
        <rFont val="Calibri"/>
        <family val="1"/>
      </rPr>
      <t>CAHIER 24X32 96P BLEU</t>
    </r>
  </si>
  <si>
    <r>
      <rPr>
        <sz val="10"/>
        <rFont val="Calibri"/>
        <family val="1"/>
      </rPr>
      <t>CAHIER 24X32 48P  INCOLORE</t>
    </r>
  </si>
  <si>
    <r>
      <rPr>
        <sz val="10"/>
        <rFont val="Calibri"/>
        <family val="1"/>
      </rPr>
      <t>CAHIER 21X29,7</t>
    </r>
  </si>
  <si>
    <r>
      <rPr>
        <sz val="10"/>
        <rFont val="Calibri"/>
        <family val="1"/>
      </rPr>
      <t>CAHIER DE BROUILLON 96P</t>
    </r>
  </si>
  <si>
    <r>
      <rPr>
        <sz val="10"/>
        <rFont val="Calibri"/>
        <family val="1"/>
      </rPr>
      <t>CAHIER DE TRAVAUX PRATIQUES 17X22 64P</t>
    </r>
  </si>
  <si>
    <r>
      <rPr>
        <sz val="10"/>
        <rFont val="Calibri"/>
        <family val="1"/>
      </rPr>
      <t>CAHIER DE TRAVAUX PRATIQUES 24X32</t>
    </r>
  </si>
  <si>
    <r>
      <rPr>
        <sz val="10"/>
        <rFont val="Calibri"/>
        <family val="1"/>
      </rPr>
      <t>CAHIER DE TRAVAUX PRATIQUES 21X29,7</t>
    </r>
  </si>
  <si>
    <r>
      <rPr>
        <sz val="10"/>
        <rFont val="Calibri"/>
        <family val="1"/>
      </rPr>
      <t>CAHIER DE MUSIQUE 17X22</t>
    </r>
  </si>
  <si>
    <r>
      <rPr>
        <sz val="10"/>
        <rFont val="Calibri"/>
        <family val="1"/>
      </rPr>
      <t>exa18407</t>
    </r>
  </si>
  <si>
    <r>
      <rPr>
        <sz val="10"/>
        <rFont val="Calibri"/>
        <family val="1"/>
      </rPr>
      <t>AGENDA</t>
    </r>
  </si>
  <si>
    <r>
      <rPr>
        <sz val="10"/>
        <rFont val="Calibri"/>
        <family val="1"/>
      </rPr>
      <t>CAHIER DE TEXTE</t>
    </r>
  </si>
  <si>
    <r>
      <rPr>
        <sz val="10"/>
        <rFont val="Calibri"/>
        <family val="1"/>
      </rPr>
      <t>JPCFFT200021</t>
    </r>
  </si>
  <si>
    <r>
      <rPr>
        <sz val="10"/>
        <rFont val="Calibri"/>
        <family val="1"/>
      </rPr>
      <t>TROUSSE</t>
    </r>
  </si>
  <si>
    <r>
      <rPr>
        <sz val="10"/>
        <rFont val="Calibri"/>
        <family val="1"/>
      </rPr>
      <t>BESCHCONJ</t>
    </r>
  </si>
  <si>
    <r>
      <rPr>
        <sz val="10"/>
        <rFont val="Calibri"/>
        <family val="1"/>
      </rPr>
      <t>GUIDE DE CONJUGAISON BESCHERELLE</t>
    </r>
  </si>
  <si>
    <r>
      <rPr>
        <sz val="10"/>
        <rFont val="Calibri"/>
        <family val="1"/>
      </rPr>
      <t>ROBANG</t>
    </r>
  </si>
  <si>
    <r>
      <rPr>
        <sz val="10"/>
        <rFont val="Calibri"/>
        <family val="1"/>
      </rPr>
      <t>DICTIONNAIRE DE LANGUE ANGLAISE</t>
    </r>
  </si>
  <si>
    <r>
      <rPr>
        <sz val="10"/>
        <rFont val="Calibri"/>
        <family val="1"/>
      </rPr>
      <t>ROBESP</t>
    </r>
  </si>
  <si>
    <r>
      <rPr>
        <sz val="10"/>
        <rFont val="Calibri"/>
        <family val="1"/>
      </rPr>
      <t>DICTIONNAIRE DE LANGUE ESPAGNOLE</t>
    </r>
  </si>
  <si>
    <r>
      <rPr>
        <sz val="10"/>
        <rFont val="Calibri"/>
        <family val="1"/>
      </rPr>
      <t>ROBALL</t>
    </r>
  </si>
  <si>
    <r>
      <rPr>
        <sz val="10"/>
        <rFont val="Calibri"/>
        <family val="1"/>
      </rPr>
      <t>DICTIONNAIRE DE LANGUE ALLEMANDE</t>
    </r>
  </si>
  <si>
    <r>
      <rPr>
        <sz val="10"/>
        <rFont val="Calibri"/>
        <family val="1"/>
      </rPr>
      <t>CALCULATRICE SIMPLE</t>
    </r>
  </si>
  <si>
    <r>
      <rPr>
        <sz val="10"/>
        <rFont val="Calibri"/>
        <family val="1"/>
      </rPr>
      <t>CALCULATRICE COLLEGE CASIO FX92</t>
    </r>
  </si>
  <si>
    <r>
      <rPr>
        <sz val="10"/>
        <rFont val="Calibri"/>
        <family val="1"/>
      </rPr>
      <t>AL3589474</t>
    </r>
  </si>
  <si>
    <r>
      <rPr>
        <sz val="10"/>
        <rFont val="Calibri"/>
        <family val="1"/>
      </rPr>
      <t>CLE USB 32GO</t>
    </r>
  </si>
  <si>
    <r>
      <rPr>
        <sz val="10"/>
        <rFont val="Calibri"/>
        <family val="1"/>
      </rPr>
      <t>ECOUTEURS FILAIRES</t>
    </r>
  </si>
  <si>
    <r>
      <rPr>
        <sz val="10"/>
        <rFont val="Calibri"/>
        <family val="1"/>
      </rPr>
      <t>AL2313688</t>
    </r>
  </si>
  <si>
    <r>
      <rPr>
        <sz val="10"/>
        <rFont val="Calibri"/>
        <family val="1"/>
      </rPr>
      <t>SOURIS FILAIRE USB</t>
    </r>
  </si>
  <si>
    <r>
      <rPr>
        <sz val="10"/>
        <rFont val="Calibri"/>
        <family val="1"/>
      </rPr>
      <t>CADENAS LAITON 40MM A 3 CLES</t>
    </r>
  </si>
  <si>
    <r>
      <rPr>
        <sz val="10"/>
        <rFont val="Calibri"/>
        <family val="1"/>
      </rPr>
      <t>BOITE DE MOUCHOIRS</t>
    </r>
  </si>
  <si>
    <r>
      <rPr>
        <sz val="10"/>
        <rFont val="Calibri"/>
        <family val="1"/>
      </rPr>
      <t>je choisis ma cotisation</t>
    </r>
  </si>
  <si>
    <r>
      <rPr>
        <sz val="9"/>
        <rFont val="Calibri"/>
        <family val="1"/>
      </rPr>
      <t>Je rajoute la part locale  du conseil local FCPE</t>
    </r>
  </si>
  <si>
    <r>
      <rPr>
        <sz val="10"/>
        <rFont val="Calibri"/>
        <family val="1"/>
      </rPr>
      <t>TOTAL</t>
    </r>
  </si>
  <si>
    <r>
      <rPr>
        <sz val="10"/>
        <rFont val="Calibri"/>
        <family val="1"/>
      </rPr>
      <t>cotisation de base</t>
    </r>
  </si>
  <si>
    <r>
      <rPr>
        <sz val="10"/>
        <rFont val="Calibri"/>
        <family val="1"/>
      </rPr>
      <t>cotisation de solidarité 1</t>
    </r>
  </si>
  <si>
    <r>
      <rPr>
        <sz val="10"/>
        <rFont val="Calibri"/>
        <family val="1"/>
      </rPr>
      <t>cotisation de solidarité 2</t>
    </r>
  </si>
  <si>
    <r>
      <rPr>
        <sz val="10"/>
        <rFont val="Calibri"/>
        <family val="1"/>
      </rPr>
      <t>cotisation de solidarité 3</t>
    </r>
  </si>
  <si>
    <r>
      <rPr>
        <sz val="10"/>
        <rFont val="Calibri"/>
        <family val="1"/>
      </rPr>
      <t>je cotise déjà au conseil local de …......................................................................</t>
    </r>
  </si>
  <si>
    <r>
      <rPr>
        <b/>
        <u/>
        <sz val="10"/>
        <rFont val="Calibri"/>
        <family val="1"/>
      </rPr>
      <t>date :</t>
    </r>
  </si>
  <si>
    <r>
      <rPr>
        <b/>
        <u/>
        <sz val="10"/>
        <rFont val="Calibri"/>
        <family val="1"/>
      </rPr>
      <t>signature :</t>
    </r>
  </si>
  <si>
    <t>Etablissement</t>
  </si>
  <si>
    <t>PX TTC</t>
  </si>
  <si>
    <t>Quantité</t>
  </si>
  <si>
    <t>CAHIERS</t>
  </si>
  <si>
    <t>AUTRES</t>
  </si>
  <si>
    <t>PETITS CARREAUX</t>
  </si>
  <si>
    <t>GRANDS CARREAUX</t>
  </si>
  <si>
    <r>
      <rPr>
        <sz val="12"/>
        <rFont val="Calibri"/>
        <family val="2"/>
        <scheme val="minor"/>
      </rPr>
      <t>TROUSSE /
AGENDA / DICTIONNAIRE</t>
    </r>
  </si>
  <si>
    <t>INFORMATIQUE/ DIVERS</t>
  </si>
  <si>
    <t>ROBJUN</t>
  </si>
  <si>
    <t>DICTIONNAIRE JUNIOR CE CM</t>
  </si>
  <si>
    <r>
      <rPr>
        <b/>
        <sz val="10"/>
        <rFont val="Calibri"/>
        <family val="2"/>
      </rPr>
      <t>Désignation</t>
    </r>
  </si>
  <si>
    <r>
      <rPr>
        <b/>
        <sz val="10"/>
        <rFont val="Calibri"/>
        <family val="2"/>
      </rPr>
      <t>PX TTC</t>
    </r>
  </si>
  <si>
    <r>
      <rPr>
        <b/>
        <sz val="10"/>
        <rFont val="Calibri"/>
        <family val="2"/>
      </rPr>
      <t>Total</t>
    </r>
  </si>
  <si>
    <r>
      <rPr>
        <sz val="10"/>
        <rFont val="Calibri"/>
        <family val="2"/>
      </rPr>
      <t>ECRITURE</t>
    </r>
  </si>
  <si>
    <r>
      <rPr>
        <sz val="10"/>
        <rFont val="Calibri"/>
        <family val="2"/>
      </rPr>
      <t>STYLO BILLE BLEU</t>
    </r>
  </si>
  <si>
    <r>
      <rPr>
        <sz val="10"/>
        <rFont val="Calibri"/>
        <family val="2"/>
      </rPr>
      <t>STYLO BILLE NOIR</t>
    </r>
  </si>
  <si>
    <r>
      <rPr>
        <sz val="10"/>
        <rFont val="Calibri"/>
        <family val="2"/>
      </rPr>
      <t>STYLO BILLE ROUGE</t>
    </r>
  </si>
  <si>
    <r>
      <rPr>
        <sz val="10"/>
        <rFont val="Calibri"/>
        <family val="2"/>
      </rPr>
      <t>STYLO BILLE VERT</t>
    </r>
  </si>
  <si>
    <r>
      <rPr>
        <sz val="10"/>
        <rFont val="Calibri"/>
        <family val="2"/>
      </rPr>
      <t>STYLO BILLE 4 COULEURS</t>
    </r>
  </si>
  <si>
    <r>
      <rPr>
        <sz val="10"/>
        <rFont val="Calibri"/>
        <family val="2"/>
      </rPr>
      <t>STYLO BILLE EFFACABLE BLEU FRIXION</t>
    </r>
  </si>
  <si>
    <r>
      <rPr>
        <sz val="10"/>
        <rFont val="Calibri"/>
        <family val="2"/>
      </rPr>
      <t>RECHARGE STYLO BILLE BLEU FRIXION X3</t>
    </r>
  </si>
  <si>
    <r>
      <rPr>
        <sz val="10"/>
        <rFont val="Calibri"/>
        <family val="2"/>
      </rPr>
      <t>STYLO PLUME</t>
    </r>
  </si>
  <si>
    <r>
      <rPr>
        <sz val="10"/>
        <rFont val="Calibri"/>
        <family val="2"/>
      </rPr>
      <t>LOT DE 30 CARTOUCHES BLEUES</t>
    </r>
  </si>
  <si>
    <r>
      <rPr>
        <sz val="10"/>
        <rFont val="Calibri"/>
        <family val="2"/>
      </rPr>
      <t>JPCFEC310062</t>
    </r>
  </si>
  <si>
    <r>
      <rPr>
        <sz val="10"/>
        <rFont val="Calibri"/>
        <family val="2"/>
      </rPr>
      <t>EFFACEUR</t>
    </r>
  </si>
  <si>
    <r>
      <rPr>
        <sz val="10"/>
        <rFont val="Calibri"/>
        <family val="2"/>
      </rPr>
      <t>STYLO FEUTRE NOIR POINTE FINE</t>
    </r>
  </si>
  <si>
    <r>
      <rPr>
        <sz val="10"/>
        <rFont val="Calibri"/>
        <family val="2"/>
      </rPr>
      <t>STYLO FEUTRE NOIR POINTE MAX</t>
    </r>
  </si>
  <si>
    <r>
      <rPr>
        <sz val="10"/>
        <rFont val="Calibri"/>
        <family val="2"/>
      </rPr>
      <t>STYLO FEUTRE NOIR POINTE MOYENNE</t>
    </r>
  </si>
  <si>
    <r>
      <rPr>
        <sz val="10"/>
        <rFont val="Calibri"/>
        <family val="2"/>
      </rPr>
      <t>POCHETTE DE 4 SURLIGNEURS</t>
    </r>
  </si>
  <si>
    <r>
      <rPr>
        <sz val="10"/>
        <rFont val="Calibri"/>
        <family val="2"/>
      </rPr>
      <t>SURLIGNEUR JAUNE</t>
    </r>
  </si>
  <si>
    <r>
      <rPr>
        <sz val="10"/>
        <rFont val="Calibri"/>
        <family val="2"/>
      </rPr>
      <t>SURLIGNEUR VERT</t>
    </r>
  </si>
  <si>
    <r>
      <rPr>
        <sz val="10"/>
        <rFont val="Calibri"/>
        <family val="2"/>
      </rPr>
      <t>CRAYON A PAPIER HB</t>
    </r>
  </si>
  <si>
    <r>
      <rPr>
        <sz val="10"/>
        <rFont val="Calibri"/>
        <family val="2"/>
      </rPr>
      <t>CRAYON A PAPIER 3H</t>
    </r>
  </si>
  <si>
    <r>
      <rPr>
        <sz val="10"/>
        <rFont val="Calibri"/>
        <family val="2"/>
      </rPr>
      <t>CRAYON A PAPIER 3B</t>
    </r>
  </si>
  <si>
    <r>
      <rPr>
        <sz val="10"/>
        <rFont val="Calibri"/>
        <family val="2"/>
      </rPr>
      <t>CRAYON A PAPIER 2B</t>
    </r>
  </si>
  <si>
    <r>
      <rPr>
        <sz val="10"/>
        <rFont val="Calibri"/>
        <family val="2"/>
      </rPr>
      <t>CRAYON PAPIER4B</t>
    </r>
  </si>
  <si>
    <r>
      <rPr>
        <sz val="10"/>
        <rFont val="Calibri"/>
        <family val="2"/>
      </rPr>
      <t>PORTE MINE JETABLE</t>
    </r>
  </si>
  <si>
    <r>
      <rPr>
        <sz val="10"/>
        <rFont val="Calibri"/>
        <family val="2"/>
      </rPr>
      <t>PORTE MINE RECHARGEABLE</t>
    </r>
  </si>
  <si>
    <r>
      <rPr>
        <sz val="10"/>
        <rFont val="Calibri"/>
        <family val="2"/>
      </rPr>
      <t>LOT DE 12 CRAYONS DE COULEURS</t>
    </r>
  </si>
  <si>
    <r>
      <rPr>
        <sz val="10"/>
        <rFont val="Calibri"/>
        <family val="2"/>
      </rPr>
      <t>LOT DE 12 FEUTRES POINTE MOYENNE</t>
    </r>
  </si>
  <si>
    <r>
      <rPr>
        <sz val="10"/>
        <rFont val="Calibri"/>
        <family val="2"/>
      </rPr>
      <t>FEUTRE EFFACABLE ARDOISE BLEU</t>
    </r>
  </si>
  <si>
    <r>
      <rPr>
        <sz val="10"/>
        <rFont val="Calibri"/>
        <family val="2"/>
      </rPr>
      <t>LOT DE 4 FEUTRES EFFACABLES ARDOISE</t>
    </r>
  </si>
  <si>
    <r>
      <rPr>
        <sz val="10"/>
        <rFont val="Calibri"/>
        <family val="2"/>
      </rPr>
      <t>BATON DE COLLE UHU 8G</t>
    </r>
  </si>
  <si>
    <r>
      <rPr>
        <sz val="10"/>
        <rFont val="Calibri"/>
        <family val="2"/>
      </rPr>
      <t>JPCFCR350461</t>
    </r>
  </si>
  <si>
    <r>
      <rPr>
        <sz val="10"/>
        <rFont val="Calibri"/>
        <family val="2"/>
      </rPr>
      <t>GOMME</t>
    </r>
  </si>
  <si>
    <r>
      <rPr>
        <sz val="10"/>
        <rFont val="Calibri"/>
        <family val="2"/>
      </rPr>
      <t>JPCFCR080102</t>
    </r>
  </si>
  <si>
    <r>
      <rPr>
        <sz val="10"/>
        <rFont val="Calibri"/>
        <family val="2"/>
      </rPr>
      <t>SOURIS CORRECTRICE</t>
    </r>
  </si>
  <si>
    <r>
      <rPr>
        <sz val="10"/>
        <rFont val="Calibri"/>
        <family val="2"/>
      </rPr>
      <t>RUBAN ADHESIF</t>
    </r>
  </si>
  <si>
    <r>
      <rPr>
        <sz val="10"/>
        <rFont val="Calibri"/>
        <family val="2"/>
      </rPr>
      <t>TAILLE CRAYON 2 TROUS AVEC RESERVOIR</t>
    </r>
  </si>
  <si>
    <r>
      <rPr>
        <sz val="10"/>
        <rFont val="Calibri"/>
        <family val="2"/>
      </rPr>
      <t>ARDOISE BLANCHE</t>
    </r>
  </si>
  <si>
    <r>
      <rPr>
        <sz val="10"/>
        <rFont val="Calibri"/>
        <family val="2"/>
      </rPr>
      <t>COMPAS A BAGUE MAPED STUDY</t>
    </r>
  </si>
  <si>
    <r>
      <rPr>
        <sz val="10"/>
        <rFont val="Calibri"/>
        <family val="2"/>
      </rPr>
      <t>CISEAUX 13 CM BOUTS RONDS</t>
    </r>
  </si>
  <si>
    <r>
      <rPr>
        <sz val="10"/>
        <rFont val="Calibri"/>
        <family val="2"/>
      </rPr>
      <t>CISEAUX 13 CM GAUCHER BOUTS RONDS</t>
    </r>
  </si>
  <si>
    <r>
      <rPr>
        <sz val="10"/>
        <rFont val="Calibri"/>
        <family val="2"/>
      </rPr>
      <t>CISEAUX 15 CM</t>
    </r>
  </si>
  <si>
    <r>
      <rPr>
        <sz val="10"/>
        <rFont val="Calibri"/>
        <family val="2"/>
      </rPr>
      <t>DOUBLE DECIMETRE</t>
    </r>
  </si>
  <si>
    <r>
      <rPr>
        <sz val="10"/>
        <rFont val="Calibri"/>
        <family val="2"/>
      </rPr>
      <t>REGLE PLASTIQUE 30 CM</t>
    </r>
  </si>
  <si>
    <r>
      <rPr>
        <sz val="10"/>
        <rFont val="Calibri"/>
        <family val="2"/>
      </rPr>
      <t>EQUERRE 21 CM 60 DEGRES</t>
    </r>
  </si>
  <si>
    <r>
      <rPr>
        <sz val="10"/>
        <rFont val="Calibri"/>
        <family val="2"/>
      </rPr>
      <t>EQUERRE 21 CM 45 DEGRES</t>
    </r>
  </si>
  <si>
    <r>
      <rPr>
        <sz val="10"/>
        <rFont val="Calibri"/>
        <family val="2"/>
      </rPr>
      <t>RAPPORTEUR</t>
    </r>
  </si>
  <si>
    <r>
      <rPr>
        <sz val="10"/>
        <rFont val="Calibri"/>
        <family val="2"/>
      </rPr>
      <t>RAPPORTEUR DOUBLE GRADUATION</t>
    </r>
  </si>
  <si>
    <r>
      <rPr>
        <sz val="10"/>
        <rFont val="Calibri"/>
        <family val="2"/>
      </rPr>
      <t>PERFORATEUR 2 TROUS</t>
    </r>
  </si>
  <si>
    <r>
      <rPr>
        <sz val="10"/>
        <rFont val="Calibri"/>
        <family val="2"/>
      </rPr>
      <t>PROTEGE CAHIER 24X32 INCOLORE</t>
    </r>
  </si>
  <si>
    <r>
      <rPr>
        <sz val="10"/>
        <rFont val="Calibri"/>
        <family val="2"/>
      </rPr>
      <t>PAPIER MILLIMETRE (X12)</t>
    </r>
  </si>
  <si>
    <r>
      <rPr>
        <sz val="10"/>
        <rFont val="Calibri"/>
        <family val="2"/>
      </rPr>
      <t>PAPIER A DESSIN 21X29,7 180G (X12)</t>
    </r>
  </si>
  <si>
    <r>
      <rPr>
        <sz val="10"/>
        <rFont val="Calibri"/>
        <family val="2"/>
      </rPr>
      <t>PAPIER A DESSIN 24X32 180G (X12)</t>
    </r>
  </si>
  <si>
    <r>
      <rPr>
        <sz val="10"/>
        <rFont val="Calibri"/>
        <family val="2"/>
      </rPr>
      <t>PAPIER CALQUE (X12)</t>
    </r>
  </si>
  <si>
    <r>
      <rPr>
        <sz val="10"/>
        <rFont val="Calibri"/>
        <family val="2"/>
      </rPr>
      <t>CARNET CROQUIS A5</t>
    </r>
  </si>
  <si>
    <r>
      <rPr>
        <sz val="10"/>
        <rFont val="Calibri"/>
        <family val="2"/>
      </rPr>
      <t>BOITE DE 5 TUBES DE GOUACHES</t>
    </r>
  </si>
  <si>
    <r>
      <rPr>
        <sz val="10"/>
        <rFont val="Calibri"/>
        <family val="2"/>
      </rPr>
      <t>JPCAPN200741</t>
    </r>
  </si>
  <si>
    <r>
      <rPr>
        <sz val="10"/>
        <rFont val="Calibri"/>
        <family val="2"/>
      </rPr>
      <t>PINCEAU ROND N°14</t>
    </r>
  </si>
  <si>
    <r>
      <rPr>
        <sz val="10"/>
        <rFont val="Calibri"/>
        <family val="2"/>
      </rPr>
      <t>JPCAPN100541</t>
    </r>
  </si>
  <si>
    <r>
      <rPr>
        <sz val="10"/>
        <rFont val="Calibri"/>
        <family val="2"/>
      </rPr>
      <t>PINCEAU BROSSE N°14</t>
    </r>
  </si>
  <si>
    <r>
      <rPr>
        <sz val="10"/>
        <rFont val="Calibri"/>
        <family val="2"/>
      </rPr>
      <t>JPCAPN200541</t>
    </r>
  </si>
  <si>
    <r>
      <rPr>
        <sz val="10"/>
        <rFont val="Calibri"/>
        <family val="2"/>
      </rPr>
      <t>PINCEAU ROND N°10</t>
    </r>
  </si>
  <si>
    <r>
      <rPr>
        <sz val="10"/>
        <rFont val="Calibri"/>
        <family val="2"/>
      </rPr>
      <t>JPCAPN100341</t>
    </r>
  </si>
  <si>
    <r>
      <rPr>
        <sz val="10"/>
        <rFont val="Calibri"/>
        <family val="2"/>
      </rPr>
      <t>PINCEAU BROSSE N°10</t>
    </r>
  </si>
  <si>
    <r>
      <rPr>
        <sz val="10"/>
        <rFont val="Calibri"/>
        <family val="2"/>
      </rPr>
      <t>PASTELS A L'HUILE (X12)</t>
    </r>
  </si>
  <si>
    <r>
      <rPr>
        <sz val="10"/>
        <rFont val="Calibri"/>
        <family val="2"/>
      </rPr>
      <t>COUVRE LIVRE 0,7 x 2 M</t>
    </r>
  </si>
  <si>
    <r>
      <rPr>
        <b/>
        <sz val="8"/>
        <rFont val="Calibri"/>
        <family val="2"/>
      </rPr>
      <t>Quantité</t>
    </r>
  </si>
  <si>
    <r>
      <rPr>
        <sz val="10"/>
        <rFont val="Calibri"/>
        <family val="2"/>
      </rPr>
      <t>CLASSEUR A4 RIGIDE  4 ANNX DOS DE 4 CM</t>
    </r>
  </si>
  <si>
    <r>
      <rPr>
        <sz val="10"/>
        <rFont val="Calibri"/>
        <family val="2"/>
      </rPr>
      <t>EXA511999</t>
    </r>
  </si>
  <si>
    <r>
      <rPr>
        <sz val="10"/>
        <rFont val="Calibri"/>
        <family val="2"/>
      </rPr>
      <t>CLASSEUR SOUPLE 4 ANNEAUX DOS DE 2CM</t>
    </r>
  </si>
  <si>
    <r>
      <rPr>
        <sz val="10"/>
        <rFont val="Calibri"/>
        <family val="2"/>
      </rPr>
      <t>EXA51280</t>
    </r>
  </si>
  <si>
    <r>
      <rPr>
        <sz val="10"/>
        <rFont val="Calibri"/>
        <family val="2"/>
      </rPr>
      <t>CLASSEUR SOUPLE 4 ANNEAUX DOS DE 4CM</t>
    </r>
  </si>
  <si>
    <r>
      <rPr>
        <sz val="10"/>
        <rFont val="Calibri"/>
        <family val="2"/>
      </rPr>
      <t>CLASSEUR A LEVIER RIGIDE DOS DE 5CM</t>
    </r>
  </si>
  <si>
    <r>
      <rPr>
        <sz val="10"/>
        <rFont val="Calibri"/>
        <family val="2"/>
      </rPr>
      <t>CLASSEUR A LEVIER RIGIDE DOS DE 8CM</t>
    </r>
  </si>
  <si>
    <r>
      <rPr>
        <sz val="10"/>
        <rFont val="Calibri"/>
        <family val="2"/>
      </rPr>
      <t>INTERCALAIRES A4 6 TOUCHES</t>
    </r>
  </si>
  <si>
    <r>
      <rPr>
        <sz val="10"/>
        <rFont val="Calibri"/>
        <family val="2"/>
      </rPr>
      <t>INTERCALAIRES A4+ 6 TOUCHES</t>
    </r>
  </si>
  <si>
    <r>
      <rPr>
        <sz val="10"/>
        <rFont val="Calibri"/>
        <family val="2"/>
      </rPr>
      <t>INTERCALAIRES A4 12 TOUCHES</t>
    </r>
  </si>
  <si>
    <r>
      <rPr>
        <sz val="10"/>
        <rFont val="Calibri"/>
        <family val="2"/>
      </rPr>
      <t>LOT DE 50 POCHETTES PERFOREES 4,5/100</t>
    </r>
  </si>
  <si>
    <r>
      <rPr>
        <sz val="10"/>
        <rFont val="Calibri"/>
        <family val="2"/>
      </rPr>
      <t>TRIEUR 8 TOUCHES POLYPRO</t>
    </r>
  </si>
  <si>
    <r>
      <rPr>
        <sz val="10"/>
        <rFont val="Calibri"/>
        <family val="2"/>
      </rPr>
      <t>TRIEUR 12 TOUCHES POLYPRO</t>
    </r>
  </si>
  <si>
    <r>
      <rPr>
        <sz val="10"/>
        <rFont val="Calibri"/>
        <family val="2"/>
      </rPr>
      <t>EXA55000/1</t>
    </r>
  </si>
  <si>
    <r>
      <rPr>
        <sz val="10"/>
        <rFont val="Calibri"/>
        <family val="2"/>
      </rPr>
      <t>CHEMISE CARTON A RABATS A ELASTIQUES</t>
    </r>
  </si>
  <si>
    <r>
      <rPr>
        <sz val="10"/>
        <rFont val="Calibri"/>
        <family val="2"/>
      </rPr>
      <t>CHEMISE CARTON A RABATS JAUNE ELAST</t>
    </r>
  </si>
  <si>
    <r>
      <rPr>
        <sz val="10"/>
        <rFont val="Calibri"/>
        <family val="2"/>
      </rPr>
      <t>CHEMISE CARTON A RABATS ROUGE ELAST</t>
    </r>
  </si>
  <si>
    <r>
      <rPr>
        <sz val="10"/>
        <rFont val="Calibri"/>
        <family val="2"/>
      </rPr>
      <t>CHEMISE CARTON A RABATS BLEUE ELAST</t>
    </r>
  </si>
  <si>
    <r>
      <rPr>
        <sz val="10"/>
        <rFont val="Calibri"/>
        <family val="2"/>
      </rPr>
      <t>CHEMISE CARTON A RABATS VERTE ELAST</t>
    </r>
  </si>
  <si>
    <r>
      <rPr>
        <sz val="10"/>
        <rFont val="Calibri"/>
        <family val="2"/>
      </rPr>
      <t>903288/1</t>
    </r>
  </si>
  <si>
    <r>
      <rPr>
        <sz val="10"/>
        <rFont val="Calibri"/>
        <family val="2"/>
      </rPr>
      <t>CHEMISE SIMPLE CARTONNEE</t>
    </r>
  </si>
  <si>
    <r>
      <rPr>
        <sz val="10"/>
        <rFont val="Calibri"/>
        <family val="2"/>
      </rPr>
      <t>PROTEGE DOCUMENTS 40 VUES</t>
    </r>
  </si>
  <si>
    <r>
      <rPr>
        <sz val="10"/>
        <rFont val="Calibri"/>
        <family val="2"/>
      </rPr>
      <t>PROTEGE DOCUMENTS 60 VUES</t>
    </r>
  </si>
  <si>
    <r>
      <rPr>
        <sz val="10"/>
        <rFont val="Calibri"/>
        <family val="2"/>
      </rPr>
      <t>PROTEGE DOCUMENTS 80 VUES</t>
    </r>
  </si>
  <si>
    <r>
      <rPr>
        <sz val="10"/>
        <rFont val="Calibri"/>
        <family val="2"/>
      </rPr>
      <t>PROTEGE DOCUMENTS 100 VUES</t>
    </r>
  </si>
  <si>
    <r>
      <rPr>
        <sz val="10"/>
        <rFont val="Calibri"/>
        <family val="2"/>
      </rPr>
      <t>PROTEGE DOCUMENTS 120 VUES</t>
    </r>
  </si>
  <si>
    <r>
      <rPr>
        <sz val="10"/>
        <rFont val="Calibri"/>
        <family val="2"/>
      </rPr>
      <t>PROTEGE DOCUMENTS 200 VUES</t>
    </r>
  </si>
  <si>
    <r>
      <rPr>
        <sz val="10"/>
        <rFont val="Calibri"/>
        <family val="2"/>
      </rPr>
      <t>LOT DE 100 FEUILLES SIMPLES GDS CARREAUX</t>
    </r>
  </si>
  <si>
    <r>
      <rPr>
        <sz val="10"/>
        <rFont val="Calibri"/>
        <family val="2"/>
      </rPr>
      <t>LOT DE 200 COPIES DOUBLES GDS CARREAUX</t>
    </r>
  </si>
  <si>
    <r>
      <rPr>
        <sz val="10"/>
        <rFont val="Calibri"/>
        <family val="2"/>
      </rPr>
      <t>LOT DE 100 COPIES SIMPLE PETITS CARREAUX</t>
    </r>
  </si>
  <si>
    <r>
      <rPr>
        <sz val="10"/>
        <rFont val="Calibri"/>
        <family val="2"/>
      </rPr>
      <t>LOT DE 100 FICHES BRISTOL A6 PTS CARRX</t>
    </r>
  </si>
  <si>
    <r>
      <rPr>
        <sz val="10"/>
        <rFont val="Calibri"/>
        <family val="2"/>
      </rPr>
      <t>BLOC NOTES A4</t>
    </r>
  </si>
  <si>
    <r>
      <rPr>
        <sz val="10"/>
        <rFont val="Calibri"/>
        <family val="2"/>
      </rPr>
      <t>BLOC NOTES A5</t>
    </r>
  </si>
  <si>
    <r>
      <rPr>
        <sz val="10"/>
        <rFont val="Calibri"/>
        <family val="2"/>
      </rPr>
      <t>REPERTOIRE SPIRALES 17X22 5X5</t>
    </r>
  </si>
  <si>
    <r>
      <rPr>
        <sz val="10"/>
        <rFont val="Calibri"/>
        <family val="2"/>
      </rPr>
      <t>LOT DE 140 ŒILLETS BLANCS</t>
    </r>
  </si>
  <si>
    <r>
      <rPr>
        <sz val="10"/>
        <rFont val="Calibri"/>
        <family val="2"/>
      </rPr>
      <t>LOT DE 20 ETIQUETTES SCOLAIRES 36X56 MM</t>
    </r>
  </si>
  <si>
    <r>
      <rPr>
        <sz val="10"/>
        <rFont val="Calibri"/>
        <family val="2"/>
      </rPr>
      <t>TOTAL COMMANDE</t>
    </r>
  </si>
  <si>
    <r>
      <rPr>
        <b/>
        <sz val="10"/>
        <rFont val="Calibri"/>
        <family val="2"/>
      </rPr>
      <t>-     €</t>
    </r>
  </si>
  <si>
    <r>
      <rPr>
        <sz val="7"/>
        <rFont val="Calibri"/>
        <family val="2"/>
      </rPr>
      <t>MISE EN POCHE INDIVIDUELLE (cette option est obligatoire, cela correspond aux préparations individuelles  par le fournisseur)</t>
    </r>
  </si>
  <si>
    <r>
      <rPr>
        <sz val="7"/>
        <rFont val="Calibri"/>
        <family val="2"/>
      </rPr>
      <t>TOTAL</t>
    </r>
  </si>
  <si>
    <r>
      <rPr>
        <sz val="10"/>
        <rFont val="Calibri"/>
        <family val="2"/>
      </rPr>
      <t>JE REGLE 50% A LA COMMANDE (des facilités de paiement peuvent être proposées)</t>
    </r>
  </si>
  <si>
    <r>
      <rPr>
        <sz val="10"/>
        <rFont val="Calibri"/>
        <family val="2"/>
      </rPr>
      <t>JE REGLE LE SOLDE + L'ADHESION A LA LIVRAISON</t>
    </r>
  </si>
  <si>
    <t xml:space="preserve">Avec cette adhésion, vous rejoignez l'équipe des parents FCPE. Vous pourrez alors, si vous le souhaitez, participer aux activités de l'association et être représentants des parents d'élèves aux conseils d'école, aux conseils de classe et au conseil d'administration  </t>
  </si>
  <si>
    <t>ADHESION OBLIGATOIRE          A rajouter à la commande</t>
  </si>
  <si>
    <t>FOURNITURES</t>
  </si>
  <si>
    <t>CLASSEMENT/PAPIER</t>
  </si>
  <si>
    <t>Lycée Victor Duruy - Mont-de-Marsan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</si>
</sst>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0\ &quot;€&quot;;[Red]\-#,##0\ &quot;€&quot;"/>
    <numFmt numFmtId="164" formatCode="0.00\ \€"/>
    <numFmt numFmtId="165" formatCode="0.00\ \€;[Red]0.00\ \€"/>
    <numFmt numFmtId="166" formatCode="0\ \€"/>
    <numFmt numFmtId="167" formatCode="[$-40C]General"/>
  </numFmts>
  <fonts count="23" x14ac:knownFonts="1">
    <font>
      <sz val="10"/>
      <color rgb="FF000000"/>
      <name val="Times New Roman"/>
      <charset val="204"/>
    </font>
    <font>
      <b/>
      <sz val="26"/>
      <name val="Arial"/>
      <family val="2"/>
    </font>
    <font>
      <sz val="10"/>
      <name val="Calibri"/>
      <family val="2"/>
    </font>
    <font>
      <b/>
      <sz val="10"/>
      <name val="Calibri"/>
      <family val="2"/>
    </font>
    <font>
      <sz val="10"/>
      <color rgb="FF000000"/>
      <name val="Calibri"/>
      <family val="2"/>
    </font>
    <font>
      <sz val="7"/>
      <name val="Calibri"/>
      <family val="2"/>
    </font>
    <font>
      <sz val="10"/>
      <color rgb="FFFF0000"/>
      <name val="Calibri"/>
      <family val="2"/>
    </font>
    <font>
      <sz val="9"/>
      <name val="Calibri"/>
      <family val="2"/>
    </font>
    <font>
      <b/>
      <sz val="26"/>
      <color rgb="FF800080"/>
      <name val="Arial"/>
      <family val="2"/>
    </font>
    <font>
      <sz val="10"/>
      <name val="Calibri"/>
      <family val="1"/>
    </font>
    <font>
      <b/>
      <sz val="10"/>
      <name val="Calibri"/>
      <family val="1"/>
    </font>
    <font>
      <sz val="9"/>
      <name val="Calibri"/>
      <family val="1"/>
    </font>
    <font>
      <b/>
      <u/>
      <sz val="10"/>
      <name val="Calibri"/>
      <family val="1"/>
    </font>
    <font>
      <b/>
      <sz val="10"/>
      <name val="Calibri"/>
      <family val="2"/>
    </font>
    <font>
      <sz val="12"/>
      <color rgb="FF000000"/>
      <name val="Calibri"/>
      <family val="2"/>
      <scheme val="minor"/>
    </font>
    <font>
      <sz val="12"/>
      <name val="Calibri"/>
      <family val="2"/>
    </font>
    <font>
      <sz val="12"/>
      <name val="Calibri"/>
      <family val="2"/>
      <scheme val="minor"/>
    </font>
    <font>
      <sz val="10"/>
      <name val="Calibri"/>
      <family val="2"/>
    </font>
    <font>
      <b/>
      <sz val="8"/>
      <name val="Calibri"/>
      <family val="2"/>
    </font>
    <font>
      <b/>
      <sz val="10"/>
      <color theme="0"/>
      <name val="Calibri"/>
      <family val="2"/>
    </font>
    <font>
      <sz val="10"/>
      <color theme="0"/>
      <name val="Calibri"/>
      <family val="2"/>
    </font>
    <font>
      <sz val="10"/>
      <color theme="0"/>
      <name val="Times New Roman"/>
      <family val="1"/>
    </font>
    <font>
      <sz val="11"/>
      <color rgb="FF000000"/>
      <name val="Calibri"/>
      <family val="2"/>
    </font>
  </fonts>
  <fills count="8">
    <fill>
      <patternFill patternType="none"/>
    </fill>
    <fill>
      <patternFill patternType="gray125"/>
    </fill>
    <fill>
      <patternFill patternType="solid">
        <fgColor rgb="FFD8E1F2"/>
      </patternFill>
    </fill>
    <fill>
      <patternFill patternType="solid">
        <fgColor rgb="FF9AC1E6"/>
      </patternFill>
    </fill>
    <fill>
      <patternFill patternType="solid">
        <fgColor rgb="FFFFFF00"/>
      </patternFill>
    </fill>
    <fill>
      <patternFill patternType="solid">
        <fgColor theme="0"/>
        <bgColor indexed="64"/>
      </patternFill>
    </fill>
    <fill>
      <patternFill patternType="solid">
        <fgColor theme="8" tint="0.39997558519241921"/>
        <bgColor rgb="FFCCFFFF"/>
      </patternFill>
    </fill>
    <fill>
      <patternFill patternType="solid">
        <fgColor theme="0"/>
        <bgColor rgb="FFCCFFFF"/>
      </patternFill>
    </fill>
  </fills>
  <borders count="35">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right style="thin">
        <color rgb="FF000000"/>
      </right>
      <top style="thin">
        <color rgb="FF000000"/>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rgb="FF000000"/>
      </left>
      <right/>
      <top style="thin">
        <color indexed="64"/>
      </top>
      <bottom style="thin">
        <color rgb="FF000000"/>
      </bottom>
      <diagonal/>
    </border>
    <border>
      <left/>
      <right/>
      <top style="thin">
        <color indexed="64"/>
      </top>
      <bottom style="thin">
        <color rgb="FF000000"/>
      </bottom>
      <diagonal/>
    </border>
    <border>
      <left/>
      <right style="thin">
        <color rgb="FF000000"/>
      </right>
      <top style="thin">
        <color indexed="64"/>
      </top>
      <bottom style="thin">
        <color rgb="FF000000"/>
      </bottom>
      <diagonal/>
    </border>
    <border>
      <left/>
      <right style="thin">
        <color indexed="64"/>
      </right>
      <top style="thin">
        <color rgb="FF000000"/>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rgb="FF000000"/>
      </top>
      <bottom/>
      <diagonal/>
    </border>
    <border>
      <left style="thin">
        <color indexed="64"/>
      </left>
      <right/>
      <top/>
      <bottom style="thin">
        <color indexed="64"/>
      </bottom>
      <diagonal/>
    </border>
    <border>
      <left style="thin">
        <color rgb="FF000000"/>
      </left>
      <right/>
      <top/>
      <bottom style="thin">
        <color indexed="64"/>
      </bottom>
      <diagonal/>
    </border>
    <border>
      <left/>
      <right style="thin">
        <color rgb="FF000000"/>
      </right>
      <top/>
      <bottom style="thin">
        <color indexed="64"/>
      </bottom>
      <diagonal/>
    </border>
    <border>
      <left/>
      <right/>
      <top style="thin">
        <color indexed="64"/>
      </top>
      <bottom/>
      <diagonal/>
    </border>
    <border>
      <left style="thin">
        <color indexed="64"/>
      </left>
      <right/>
      <top style="thin">
        <color indexed="64"/>
      </top>
      <bottom/>
      <diagonal/>
    </border>
    <border>
      <left style="thin">
        <color rgb="FF000000"/>
      </left>
      <right style="thin">
        <color rgb="FF000000"/>
      </right>
      <top style="thin">
        <color indexed="64"/>
      </top>
      <bottom style="thin">
        <color rgb="FF000000"/>
      </bottom>
      <diagonal/>
    </border>
  </borders>
  <cellStyleXfs count="2">
    <xf numFmtId="0" fontId="0" fillId="0" borderId="0"/>
    <xf numFmtId="167" fontId="22" fillId="0" borderId="0"/>
  </cellStyleXfs>
  <cellXfs count="152">
    <xf numFmtId="0" fontId="0" fillId="0" borderId="0" xfId="0" applyAlignment="1">
      <alignment horizontal="left" vertical="top"/>
    </xf>
    <xf numFmtId="0" fontId="0" fillId="0" borderId="5" xfId="0" applyBorder="1" applyAlignment="1">
      <alignment horizontal="left" vertical="top" wrapText="1"/>
    </xf>
    <xf numFmtId="0" fontId="0" fillId="0" borderId="6" xfId="0" applyBorder="1" applyAlignment="1">
      <alignment horizontal="left" vertical="top" wrapText="1"/>
    </xf>
    <xf numFmtId="0" fontId="0" fillId="0" borderId="8" xfId="0" applyBorder="1" applyAlignment="1">
      <alignment horizontal="left" vertical="top" wrapText="1"/>
    </xf>
    <xf numFmtId="0" fontId="0" fillId="0" borderId="0" xfId="0" applyAlignment="1">
      <alignment horizontal="left" vertical="top" wrapText="1"/>
    </xf>
    <xf numFmtId="0" fontId="3" fillId="0" borderId="1" xfId="0" applyFont="1" applyBorder="1" applyAlignment="1">
      <alignment horizontal="center" vertical="top" wrapText="1"/>
    </xf>
    <xf numFmtId="0" fontId="0" fillId="0" borderId="1" xfId="0" applyBorder="1" applyAlignment="1">
      <alignment horizontal="left" wrapText="1"/>
    </xf>
    <xf numFmtId="1" fontId="4" fillId="0" borderId="1" xfId="0" applyNumberFormat="1" applyFont="1" applyBorder="1" applyAlignment="1">
      <alignment horizontal="center" vertical="top" shrinkToFit="1"/>
    </xf>
    <xf numFmtId="164" fontId="4" fillId="0" borderId="1" xfId="0" applyNumberFormat="1" applyFont="1" applyBorder="1" applyAlignment="1">
      <alignment horizontal="center" vertical="top" shrinkToFit="1"/>
    </xf>
    <xf numFmtId="0" fontId="0" fillId="0" borderId="1" xfId="0" applyBorder="1" applyAlignment="1">
      <alignment horizontal="left" vertical="center" wrapText="1"/>
    </xf>
    <xf numFmtId="0" fontId="2" fillId="0" borderId="1" xfId="0" applyFont="1" applyBorder="1" applyAlignment="1">
      <alignment horizontal="center" vertical="top" wrapText="1"/>
    </xf>
    <xf numFmtId="0" fontId="3" fillId="0" borderId="1" xfId="0" applyFont="1" applyBorder="1" applyAlignment="1">
      <alignment horizontal="right" vertical="top" wrapText="1" indent="1"/>
    </xf>
    <xf numFmtId="164" fontId="4" fillId="0" borderId="1" xfId="0" applyNumberFormat="1" applyFont="1" applyBorder="1" applyAlignment="1">
      <alignment horizontal="right" vertical="top" shrinkToFit="1"/>
    </xf>
    <xf numFmtId="0" fontId="3" fillId="2" borderId="1" xfId="0" applyFont="1" applyFill="1" applyBorder="1" applyAlignment="1">
      <alignment horizontal="right" vertical="top" wrapText="1"/>
    </xf>
    <xf numFmtId="165" fontId="6" fillId="2" borderId="1" xfId="0" applyNumberFormat="1" applyFont="1" applyFill="1" applyBorder="1" applyAlignment="1">
      <alignment horizontal="right" vertical="top" shrinkToFit="1"/>
    </xf>
    <xf numFmtId="0" fontId="2" fillId="3" borderId="2" xfId="0" applyFont="1" applyFill="1" applyBorder="1" applyAlignment="1">
      <alignment horizontal="left" vertical="top" wrapText="1"/>
    </xf>
    <xf numFmtId="166" fontId="4" fillId="3" borderId="1" xfId="0" applyNumberFormat="1" applyFont="1" applyFill="1" applyBorder="1" applyAlignment="1">
      <alignment horizontal="center" vertical="top" shrinkToFit="1"/>
    </xf>
    <xf numFmtId="1" fontId="4" fillId="0" borderId="15" xfId="0" applyNumberFormat="1" applyFont="1" applyBorder="1" applyAlignment="1">
      <alignment horizontal="center" vertical="top" shrinkToFit="1"/>
    </xf>
    <xf numFmtId="164" fontId="4" fillId="0" borderId="15" xfId="0" applyNumberFormat="1" applyFont="1" applyBorder="1" applyAlignment="1">
      <alignment horizontal="center" vertical="top" shrinkToFit="1"/>
    </xf>
    <xf numFmtId="0" fontId="0" fillId="0" borderId="15" xfId="0" applyBorder="1" applyAlignment="1">
      <alignment horizontal="left" vertical="center" wrapText="1"/>
    </xf>
    <xf numFmtId="0" fontId="13" fillId="0" borderId="1" xfId="0" applyFont="1" applyBorder="1" applyAlignment="1">
      <alignment horizontal="left" vertical="top" wrapText="1"/>
    </xf>
    <xf numFmtId="164" fontId="4" fillId="0" borderId="1" xfId="0" applyNumberFormat="1" applyFont="1" applyBorder="1" applyAlignment="1" applyProtection="1">
      <alignment horizontal="center" vertical="top" shrinkToFit="1"/>
      <protection locked="0"/>
    </xf>
    <xf numFmtId="0" fontId="0" fillId="0" borderId="0" xfId="0" applyAlignment="1" applyProtection="1">
      <alignment horizontal="left" vertical="top"/>
      <protection locked="0"/>
    </xf>
    <xf numFmtId="0" fontId="9" fillId="3" borderId="2" xfId="0" applyFont="1" applyFill="1" applyBorder="1" applyAlignment="1">
      <alignment horizontal="left" vertical="top" wrapText="1"/>
    </xf>
    <xf numFmtId="0" fontId="2" fillId="3" borderId="19" xfId="0" applyFont="1" applyFill="1" applyBorder="1" applyAlignment="1">
      <alignment horizontal="left" vertical="top" wrapText="1"/>
    </xf>
    <xf numFmtId="0" fontId="2" fillId="3" borderId="20" xfId="0" applyFont="1" applyFill="1" applyBorder="1" applyAlignment="1">
      <alignment horizontal="left" vertical="top" wrapText="1"/>
    </xf>
    <xf numFmtId="0" fontId="2" fillId="3" borderId="5" xfId="0" applyFont="1" applyFill="1" applyBorder="1" applyAlignment="1">
      <alignment horizontal="left" vertical="top" wrapText="1"/>
    </xf>
    <xf numFmtId="0" fontId="10" fillId="0" borderId="1" xfId="0" applyFont="1" applyBorder="1" applyAlignment="1">
      <alignment horizontal="center" vertical="top" wrapText="1"/>
    </xf>
    <xf numFmtId="0" fontId="17" fillId="0" borderId="1" xfId="0" applyFont="1" applyBorder="1" applyAlignment="1">
      <alignment horizontal="center" vertical="top" wrapText="1"/>
    </xf>
    <xf numFmtId="0" fontId="3" fillId="0" borderId="0" xfId="0" applyFont="1" applyAlignment="1">
      <alignment horizontal="center" vertical="center" wrapText="1"/>
    </xf>
    <xf numFmtId="164" fontId="4" fillId="0" borderId="0" xfId="0" applyNumberFormat="1" applyFont="1" applyAlignment="1">
      <alignment horizontal="center" vertical="top" shrinkToFit="1"/>
    </xf>
    <xf numFmtId="0" fontId="3" fillId="0" borderId="0" xfId="0" applyFont="1" applyAlignment="1">
      <alignment horizontal="center" vertical="top" wrapText="1"/>
    </xf>
    <xf numFmtId="0" fontId="18" fillId="0" borderId="0" xfId="0" applyFont="1" applyAlignment="1">
      <alignment horizontal="left" vertical="top" wrapText="1"/>
    </xf>
    <xf numFmtId="0" fontId="3" fillId="0" borderId="0" xfId="0" applyFont="1" applyAlignment="1">
      <alignment horizontal="right" vertical="top" wrapText="1" indent="1"/>
    </xf>
    <xf numFmtId="164" fontId="4" fillId="0" borderId="0" xfId="0" applyNumberFormat="1" applyFont="1" applyAlignment="1">
      <alignment horizontal="right" vertical="top" shrinkToFit="1"/>
    </xf>
    <xf numFmtId="0" fontId="19" fillId="0" borderId="0" xfId="0" applyFont="1" applyAlignment="1">
      <alignment horizontal="left" vertical="top" wrapText="1"/>
    </xf>
    <xf numFmtId="0" fontId="19" fillId="5" borderId="0" xfId="0" applyFont="1" applyFill="1" applyAlignment="1">
      <alignment horizontal="right" vertical="top" wrapText="1"/>
    </xf>
    <xf numFmtId="165" fontId="20" fillId="5" borderId="0" xfId="0" applyNumberFormat="1" applyFont="1" applyFill="1" applyAlignment="1">
      <alignment horizontal="right" vertical="top" shrinkToFit="1"/>
    </xf>
    <xf numFmtId="0" fontId="20" fillId="5" borderId="0" xfId="0" applyFont="1" applyFill="1" applyAlignment="1">
      <alignment horizontal="right" vertical="top" wrapText="1"/>
    </xf>
    <xf numFmtId="0" fontId="20" fillId="5" borderId="0" xfId="0" applyFont="1" applyFill="1" applyAlignment="1">
      <alignment horizontal="left" vertical="top" wrapText="1"/>
    </xf>
    <xf numFmtId="0" fontId="21" fillId="5" borderId="0" xfId="0" applyFont="1" applyFill="1" applyAlignment="1">
      <alignment horizontal="center" vertical="top" wrapText="1"/>
    </xf>
    <xf numFmtId="164" fontId="3" fillId="2" borderId="1" xfId="0" applyNumberFormat="1" applyFont="1" applyFill="1" applyBorder="1" applyAlignment="1">
      <alignment horizontal="right" vertical="top" wrapText="1"/>
    </xf>
    <xf numFmtId="2" fontId="2" fillId="2" borderId="1" xfId="0" applyNumberFormat="1" applyFont="1" applyFill="1" applyBorder="1" applyAlignment="1">
      <alignment horizontal="right" vertical="top" wrapText="1"/>
    </xf>
    <xf numFmtId="167" fontId="4" fillId="7" borderId="0" xfId="1" applyFont="1" applyFill="1" applyAlignment="1">
      <alignment horizontal="center" vertical="center" wrapText="1"/>
    </xf>
    <xf numFmtId="0" fontId="2" fillId="3"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0" fillId="0" borderId="8" xfId="0" applyBorder="1" applyAlignment="1">
      <alignment horizontal="left" textRotation="90" wrapText="1"/>
    </xf>
    <xf numFmtId="0" fontId="0" fillId="0" borderId="9" xfId="0" applyBorder="1" applyAlignment="1">
      <alignment horizontal="left" textRotation="90" wrapText="1"/>
    </xf>
    <xf numFmtId="0" fontId="0" fillId="0" borderId="10" xfId="0" applyBorder="1" applyAlignment="1">
      <alignment horizontal="left" textRotation="90" wrapText="1"/>
    </xf>
    <xf numFmtId="0" fontId="0" fillId="0" borderId="11" xfId="0" applyBorder="1" applyAlignment="1">
      <alignment horizontal="left" textRotation="90" wrapText="1"/>
    </xf>
    <xf numFmtId="0" fontId="3" fillId="0" borderId="1" xfId="0" applyFont="1" applyBorder="1" applyAlignment="1">
      <alignment horizontal="left" vertical="top" wrapText="1"/>
    </xf>
    <xf numFmtId="1" fontId="4" fillId="0" borderId="12" xfId="0" applyNumberFormat="1" applyFont="1" applyBorder="1" applyAlignment="1">
      <alignment horizontal="center" vertical="top" shrinkToFit="1"/>
    </xf>
    <xf numFmtId="164" fontId="4" fillId="0" borderId="12" xfId="0" applyNumberFormat="1" applyFont="1" applyBorder="1" applyAlignment="1">
      <alignment horizontal="center" vertical="top" shrinkToFit="1"/>
    </xf>
    <xf numFmtId="0" fontId="0" fillId="0" borderId="12" xfId="0" applyBorder="1" applyAlignment="1">
      <alignment horizontal="left" vertical="center" wrapText="1"/>
    </xf>
    <xf numFmtId="0" fontId="2" fillId="0" borderId="0" xfId="0" applyFont="1" applyAlignment="1" applyProtection="1">
      <alignment horizontal="center" vertical="center" textRotation="90" wrapText="1"/>
      <protection locked="0"/>
    </xf>
    <xf numFmtId="0" fontId="0" fillId="0" borderId="0" xfId="0" applyAlignment="1">
      <alignment horizontal="center" vertical="center" textRotation="90" wrapText="1"/>
    </xf>
    <xf numFmtId="1" fontId="4" fillId="0" borderId="0" xfId="0" applyNumberFormat="1" applyFont="1" applyAlignment="1">
      <alignment horizontal="center" vertical="top" shrinkToFit="1"/>
    </xf>
    <xf numFmtId="0" fontId="2" fillId="0" borderId="0" xfId="0" applyFont="1" applyAlignment="1">
      <alignment horizontal="left" vertical="top" wrapText="1"/>
    </xf>
    <xf numFmtId="0" fontId="0" fillId="0" borderId="0" xfId="0" applyAlignment="1">
      <alignment horizontal="left" vertical="center" wrapText="1"/>
    </xf>
    <xf numFmtId="0" fontId="0" fillId="0" borderId="32" xfId="0" applyBorder="1" applyAlignment="1">
      <alignment horizontal="center" vertical="center" textRotation="90" wrapText="1"/>
    </xf>
    <xf numFmtId="1" fontId="4" fillId="0" borderId="32" xfId="0" applyNumberFormat="1" applyFont="1" applyBorder="1" applyAlignment="1">
      <alignment horizontal="center" vertical="top" shrinkToFit="1"/>
    </xf>
    <xf numFmtId="0" fontId="2" fillId="0" borderId="32" xfId="0" applyFont="1" applyBorder="1" applyAlignment="1">
      <alignment horizontal="left" vertical="top" wrapText="1"/>
    </xf>
    <xf numFmtId="164" fontId="4" fillId="0" borderId="32" xfId="0" applyNumberFormat="1" applyFont="1" applyBorder="1" applyAlignment="1">
      <alignment horizontal="center" vertical="top" shrinkToFit="1"/>
    </xf>
    <xf numFmtId="0" fontId="0" fillId="0" borderId="32" xfId="0" applyBorder="1" applyAlignment="1">
      <alignment horizontal="left" vertical="center" wrapText="1"/>
    </xf>
    <xf numFmtId="0" fontId="2" fillId="0" borderId="33" xfId="0" applyFont="1" applyBorder="1" applyAlignment="1" applyProtection="1">
      <alignment horizontal="center" vertical="center" textRotation="90" wrapText="1"/>
      <protection locked="0"/>
    </xf>
    <xf numFmtId="0" fontId="3" fillId="0" borderId="34" xfId="0" applyFont="1" applyBorder="1" applyAlignment="1">
      <alignment horizontal="center" vertical="top" wrapText="1"/>
    </xf>
    <xf numFmtId="0" fontId="18" fillId="0" borderId="34" xfId="0" applyFont="1" applyBorder="1" applyAlignment="1">
      <alignment horizontal="left" vertical="top" wrapText="1"/>
    </xf>
    <xf numFmtId="0" fontId="3" fillId="0" borderId="34" xfId="0" applyFont="1" applyBorder="1" applyAlignment="1">
      <alignment horizontal="right" vertical="top" wrapText="1" indent="1"/>
    </xf>
    <xf numFmtId="6" fontId="2" fillId="3" borderId="1" xfId="0" applyNumberFormat="1" applyFont="1" applyFill="1" applyBorder="1" applyAlignment="1">
      <alignment horizontal="right" vertical="top" wrapText="1"/>
    </xf>
    <xf numFmtId="6" fontId="2" fillId="3" borderId="2" xfId="0" applyNumberFormat="1" applyFont="1" applyFill="1" applyBorder="1" applyAlignment="1">
      <alignment horizontal="center" vertical="top" wrapText="1"/>
    </xf>
    <xf numFmtId="0" fontId="3" fillId="0" borderId="0" xfId="0" applyFont="1" applyAlignment="1">
      <alignment horizontal="center" vertical="top" wrapText="1"/>
    </xf>
    <xf numFmtId="0" fontId="2" fillId="0" borderId="2" xfId="0" applyFont="1" applyBorder="1" applyAlignment="1">
      <alignment horizontal="left" vertical="top" wrapText="1"/>
    </xf>
    <xf numFmtId="0" fontId="2" fillId="0" borderId="3" xfId="0" applyFont="1" applyBorder="1" applyAlignment="1">
      <alignment horizontal="left" vertical="top" wrapText="1"/>
    </xf>
    <xf numFmtId="0" fontId="2" fillId="0" borderId="5" xfId="0" applyFont="1" applyBorder="1" applyAlignment="1">
      <alignment horizontal="left" vertical="top" wrapText="1"/>
    </xf>
    <xf numFmtId="0" fontId="2" fillId="0" borderId="6" xfId="0" applyFont="1" applyBorder="1" applyAlignment="1">
      <alignment horizontal="left" vertical="top" wrapText="1"/>
    </xf>
    <xf numFmtId="0" fontId="2" fillId="0" borderId="4" xfId="0" applyFont="1" applyBorder="1" applyAlignment="1">
      <alignment horizontal="left" vertical="top" wrapText="1"/>
    </xf>
    <xf numFmtId="0" fontId="3" fillId="0" borderId="2" xfId="0" applyFont="1" applyBorder="1" applyAlignment="1">
      <alignment horizontal="center" vertical="top" wrapText="1"/>
    </xf>
    <xf numFmtId="0" fontId="3" fillId="0" borderId="3" xfId="0" applyFont="1" applyBorder="1" applyAlignment="1">
      <alignment horizontal="center" vertical="top" wrapText="1"/>
    </xf>
    <xf numFmtId="0" fontId="2" fillId="0" borderId="5" xfId="0" applyFont="1" applyBorder="1" applyAlignment="1">
      <alignment horizontal="center" vertical="center" textRotation="90" wrapText="1"/>
    </xf>
    <xf numFmtId="0" fontId="0" fillId="0" borderId="7" xfId="0" applyBorder="1" applyAlignment="1">
      <alignment horizontal="center" vertical="center" textRotation="90" wrapText="1"/>
    </xf>
    <xf numFmtId="0" fontId="2" fillId="0" borderId="8" xfId="0" applyFont="1" applyBorder="1" applyAlignment="1">
      <alignment horizontal="center" vertical="center" textRotation="90" wrapText="1"/>
    </xf>
    <xf numFmtId="0" fontId="0" fillId="0" borderId="9" xfId="0" applyBorder="1" applyAlignment="1">
      <alignment horizontal="center" vertical="center" textRotation="90" wrapText="1"/>
    </xf>
    <xf numFmtId="0" fontId="2" fillId="0" borderId="10" xfId="0" applyFont="1" applyBorder="1" applyAlignment="1">
      <alignment horizontal="center" vertical="center" textRotation="90" wrapText="1"/>
    </xf>
    <xf numFmtId="0" fontId="0" fillId="0" borderId="11" xfId="0" applyBorder="1" applyAlignment="1">
      <alignment horizontal="center" vertical="center" textRotation="90" wrapText="1"/>
    </xf>
    <xf numFmtId="0" fontId="3" fillId="0" borderId="21" xfId="0" applyFont="1" applyBorder="1" applyAlignment="1">
      <alignment horizontal="center" vertical="top" wrapText="1"/>
    </xf>
    <xf numFmtId="0" fontId="3" fillId="0" borderId="22" xfId="0" applyFont="1" applyBorder="1" applyAlignment="1">
      <alignment horizontal="center" vertical="top" wrapText="1"/>
    </xf>
    <xf numFmtId="0" fontId="2" fillId="0" borderId="5" xfId="0" applyFont="1" applyBorder="1" applyAlignment="1" applyProtection="1">
      <alignment horizontal="center" vertical="center" textRotation="90" wrapText="1"/>
      <protection locked="0"/>
    </xf>
    <xf numFmtId="0" fontId="2" fillId="0" borderId="8" xfId="0" applyFont="1" applyBorder="1" applyAlignment="1" applyProtection="1">
      <alignment horizontal="center" vertical="center" textRotation="90" wrapText="1"/>
      <protection locked="0"/>
    </xf>
    <xf numFmtId="167" fontId="4" fillId="6" borderId="28" xfId="1" applyFont="1" applyFill="1" applyBorder="1" applyAlignment="1">
      <alignment horizontal="center" vertical="center" wrapText="1"/>
    </xf>
    <xf numFmtId="0" fontId="0" fillId="0" borderId="6" xfId="0" applyBorder="1" applyAlignment="1">
      <alignment horizontal="center" vertical="center" wrapText="1"/>
    </xf>
    <xf numFmtId="0" fontId="0" fillId="0" borderId="24" xfId="0" applyBorder="1" applyAlignment="1">
      <alignment horizontal="center" vertical="center" wrapText="1"/>
    </xf>
    <xf numFmtId="0" fontId="0" fillId="0" borderId="19" xfId="0" applyBorder="1" applyAlignment="1">
      <alignment horizontal="center" vertical="center" wrapText="1"/>
    </xf>
    <xf numFmtId="0" fontId="0" fillId="0" borderId="0" xfId="0" applyAlignment="1">
      <alignment horizontal="center" vertical="center" wrapText="1"/>
    </xf>
    <xf numFmtId="0" fontId="0" fillId="0" borderId="25" xfId="0" applyBorder="1" applyAlignment="1">
      <alignment horizontal="center" vertical="center" wrapText="1"/>
    </xf>
    <xf numFmtId="0" fontId="0" fillId="0" borderId="29" xfId="0" applyBorder="1" applyAlignment="1">
      <alignment horizontal="center" vertical="center" wrapText="1"/>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1" fillId="2" borderId="2" xfId="0" applyFont="1" applyFill="1" applyBorder="1" applyAlignment="1">
      <alignment horizontal="center" vertical="top" wrapText="1"/>
    </xf>
    <xf numFmtId="0" fontId="1" fillId="2" borderId="3" xfId="0" applyFont="1" applyFill="1" applyBorder="1" applyAlignment="1">
      <alignment horizontal="center" vertical="top" wrapText="1"/>
    </xf>
    <xf numFmtId="0" fontId="1" fillId="2" borderId="6" xfId="0" applyFont="1" applyFill="1" applyBorder="1" applyAlignment="1">
      <alignment horizontal="center" vertical="top" wrapText="1"/>
    </xf>
    <xf numFmtId="0" fontId="1" fillId="2" borderId="4" xfId="0" applyFont="1" applyFill="1" applyBorder="1" applyAlignment="1">
      <alignment horizontal="center" vertical="top" wrapText="1"/>
    </xf>
    <xf numFmtId="0" fontId="0" fillId="3" borderId="3" xfId="0" applyFill="1" applyBorder="1" applyAlignment="1">
      <alignment horizontal="left" wrapText="1"/>
    </xf>
    <xf numFmtId="0" fontId="0" fillId="3" borderId="4" xfId="0" applyFill="1" applyBorder="1" applyAlignment="1">
      <alignment horizontal="left" wrapText="1"/>
    </xf>
    <xf numFmtId="0" fontId="0" fillId="3" borderId="6" xfId="0" applyFill="1" applyBorder="1" applyAlignment="1">
      <alignment horizontal="left" wrapText="1"/>
    </xf>
    <xf numFmtId="0" fontId="3" fillId="0" borderId="23" xfId="0" applyFont="1" applyBorder="1" applyAlignment="1">
      <alignment horizontal="center" vertical="top" wrapText="1"/>
    </xf>
    <xf numFmtId="0" fontId="15" fillId="0" borderId="12" xfId="0" applyFont="1" applyBorder="1" applyAlignment="1">
      <alignment horizontal="center" vertical="center" textRotation="90" wrapText="1"/>
    </xf>
    <xf numFmtId="0" fontId="15" fillId="0" borderId="13" xfId="0" applyFont="1" applyBorder="1" applyAlignment="1">
      <alignment horizontal="center" vertical="center" textRotation="90" wrapText="1"/>
    </xf>
    <xf numFmtId="0" fontId="15" fillId="0" borderId="14" xfId="0" applyFont="1" applyBorder="1" applyAlignment="1">
      <alignment horizontal="center" vertical="center" textRotation="90" wrapText="1"/>
    </xf>
    <xf numFmtId="0" fontId="14" fillId="0" borderId="12" xfId="0" applyFont="1" applyBorder="1" applyAlignment="1">
      <alignment horizontal="center" vertical="center" textRotation="90" wrapText="1"/>
    </xf>
    <xf numFmtId="0" fontId="14" fillId="0" borderId="13" xfId="0" applyFont="1" applyBorder="1" applyAlignment="1">
      <alignment horizontal="center" vertical="center" textRotation="90" wrapText="1"/>
    </xf>
    <xf numFmtId="0" fontId="14" fillId="0" borderId="14" xfId="0" applyFont="1" applyBorder="1" applyAlignment="1">
      <alignment horizontal="center" vertical="center" textRotation="90" wrapText="1"/>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4" xfId="0" applyFont="1" applyFill="1" applyBorder="1" applyAlignment="1">
      <alignment horizontal="left" vertical="top" wrapText="1"/>
    </xf>
    <xf numFmtId="0" fontId="5" fillId="2" borderId="2" xfId="0" applyFont="1" applyFill="1" applyBorder="1" applyAlignment="1">
      <alignment horizontal="left" vertical="top" wrapText="1"/>
    </xf>
    <xf numFmtId="0" fontId="5" fillId="2" borderId="3" xfId="0" applyFont="1" applyFill="1" applyBorder="1" applyAlignment="1">
      <alignment horizontal="left" vertical="top" wrapText="1"/>
    </xf>
    <xf numFmtId="0" fontId="5" fillId="2" borderId="4" xfId="0" applyFont="1" applyFill="1" applyBorder="1" applyAlignment="1">
      <alignment horizontal="left" vertical="top" wrapText="1"/>
    </xf>
    <xf numFmtId="0" fontId="9" fillId="0" borderId="12" xfId="0" applyFont="1" applyBorder="1" applyAlignment="1">
      <alignment horizontal="center" vertical="center" textRotation="90" wrapText="1"/>
    </xf>
    <xf numFmtId="0" fontId="2" fillId="0" borderId="13" xfId="0" applyFont="1" applyBorder="1" applyAlignment="1">
      <alignment horizontal="center" vertical="center" textRotation="90" wrapText="1"/>
    </xf>
    <xf numFmtId="0" fontId="2" fillId="0" borderId="14" xfId="0" applyFont="1" applyBorder="1" applyAlignment="1">
      <alignment horizontal="center" vertical="center" textRotation="90" wrapText="1"/>
    </xf>
    <xf numFmtId="0" fontId="17" fillId="0" borderId="2" xfId="0" applyFont="1" applyBorder="1" applyAlignment="1">
      <alignment horizontal="left" vertical="top" wrapText="1"/>
    </xf>
    <xf numFmtId="0" fontId="0" fillId="0" borderId="3" xfId="0" applyBorder="1" applyAlignment="1">
      <alignment horizontal="left" vertical="top" wrapText="1"/>
    </xf>
    <xf numFmtId="0" fontId="0" fillId="0" borderId="4" xfId="0" applyBorder="1" applyAlignment="1">
      <alignment horizontal="left" vertical="top" wrapText="1"/>
    </xf>
    <xf numFmtId="0" fontId="14" fillId="0" borderId="5" xfId="0" applyFont="1" applyBorder="1" applyAlignment="1">
      <alignment horizontal="center" vertical="center" textRotation="90" wrapText="1"/>
    </xf>
    <xf numFmtId="0" fontId="14" fillId="0" borderId="7" xfId="0" applyFont="1" applyBorder="1" applyAlignment="1">
      <alignment horizontal="center" vertical="center" textRotation="90" wrapText="1"/>
    </xf>
    <xf numFmtId="0" fontId="14" fillId="0" borderId="8" xfId="0" applyFont="1" applyBorder="1" applyAlignment="1">
      <alignment horizontal="center" vertical="center" textRotation="90" wrapText="1"/>
    </xf>
    <xf numFmtId="0" fontId="14" fillId="0" borderId="9" xfId="0" applyFont="1" applyBorder="1" applyAlignment="1">
      <alignment horizontal="center" vertical="center" textRotation="90" wrapText="1"/>
    </xf>
    <xf numFmtId="0" fontId="14" fillId="0" borderId="10" xfId="0" applyFont="1" applyBorder="1" applyAlignment="1">
      <alignment horizontal="center" vertical="center" textRotation="90" wrapText="1"/>
    </xf>
    <xf numFmtId="0" fontId="14" fillId="0" borderId="11" xfId="0" applyFont="1" applyBorder="1" applyAlignment="1">
      <alignment horizontal="center" vertical="center" textRotation="90" wrapText="1"/>
    </xf>
    <xf numFmtId="0" fontId="2" fillId="3" borderId="2" xfId="0" applyFont="1" applyFill="1" applyBorder="1" applyAlignment="1">
      <alignment horizontal="left" vertical="top" wrapText="1"/>
    </xf>
    <xf numFmtId="0" fontId="3" fillId="0" borderId="16" xfId="0" applyFont="1" applyBorder="1" applyAlignment="1">
      <alignment horizontal="left" vertical="top" wrapText="1"/>
    </xf>
    <xf numFmtId="0" fontId="0" fillId="0" borderId="17" xfId="0" applyBorder="1" applyAlignment="1">
      <alignment horizontal="left" vertical="top" wrapText="1"/>
    </xf>
    <xf numFmtId="0" fontId="0" fillId="0" borderId="18" xfId="0" applyBorder="1" applyAlignment="1">
      <alignment horizontal="left" vertical="top" wrapText="1"/>
    </xf>
    <xf numFmtId="0" fontId="3" fillId="0" borderId="2" xfId="0" applyFont="1" applyBorder="1" applyAlignment="1">
      <alignment horizontal="left" vertical="top" wrapText="1"/>
    </xf>
    <xf numFmtId="0" fontId="0" fillId="0" borderId="7" xfId="0" applyBorder="1" applyAlignment="1">
      <alignment horizontal="left" vertical="top" textRotation="90" wrapText="1"/>
    </xf>
    <xf numFmtId="0" fontId="0" fillId="0" borderId="9" xfId="0" applyBorder="1" applyAlignment="1">
      <alignment horizontal="left" vertical="top" textRotation="90" wrapText="1"/>
    </xf>
    <xf numFmtId="0" fontId="15" fillId="0" borderId="5" xfId="0" applyFont="1" applyBorder="1" applyAlignment="1">
      <alignment horizontal="center" vertical="center" textRotation="90" wrapText="1"/>
    </xf>
    <xf numFmtId="0" fontId="15" fillId="0" borderId="7" xfId="0" applyFont="1" applyBorder="1" applyAlignment="1">
      <alignment horizontal="center" vertical="center" textRotation="90" wrapText="1"/>
    </xf>
    <xf numFmtId="0" fontId="15" fillId="0" borderId="8" xfId="0" applyFont="1" applyBorder="1" applyAlignment="1">
      <alignment horizontal="center" vertical="center" textRotation="90" wrapText="1"/>
    </xf>
    <xf numFmtId="0" fontId="15" fillId="0" borderId="9" xfId="0" applyFont="1" applyBorder="1" applyAlignment="1">
      <alignment horizontal="center" vertical="center" textRotation="90" wrapText="1"/>
    </xf>
    <xf numFmtId="0" fontId="15" fillId="0" borderId="30" xfId="0" applyFont="1" applyBorder="1" applyAlignment="1">
      <alignment horizontal="center" vertical="center" textRotation="90" wrapText="1"/>
    </xf>
    <xf numFmtId="0" fontId="15" fillId="0" borderId="31" xfId="0" applyFont="1" applyBorder="1" applyAlignment="1">
      <alignment horizontal="center" vertical="center" textRotation="90" wrapText="1"/>
    </xf>
    <xf numFmtId="0" fontId="2" fillId="0" borderId="16" xfId="0" applyFont="1" applyBorder="1" applyAlignment="1">
      <alignment horizontal="left" vertical="top" wrapText="1"/>
    </xf>
    <xf numFmtId="0" fontId="2" fillId="0" borderId="17" xfId="0" applyFont="1" applyBorder="1" applyAlignment="1">
      <alignment horizontal="left" vertical="top" wrapText="1"/>
    </xf>
    <xf numFmtId="0" fontId="2" fillId="0" borderId="18" xfId="0" applyFont="1" applyBorder="1" applyAlignment="1">
      <alignment horizontal="left" vertical="top" wrapText="1"/>
    </xf>
    <xf numFmtId="0" fontId="10" fillId="4" borderId="2" xfId="0" applyFont="1" applyFill="1"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9" fillId="3" borderId="19" xfId="0" applyFont="1" applyFill="1" applyBorder="1" applyAlignment="1">
      <alignment horizontal="left" vertical="top" wrapText="1"/>
    </xf>
    <xf numFmtId="0" fontId="0" fillId="0" borderId="0" xfId="0" applyAlignment="1">
      <alignment horizontal="left" vertical="top" wrapText="1"/>
    </xf>
    <xf numFmtId="0" fontId="0" fillId="0" borderId="9" xfId="0" applyBorder="1" applyAlignment="1">
      <alignment horizontal="left" vertical="top" wrapText="1"/>
    </xf>
  </cellXfs>
  <cellStyles count="2">
    <cellStyle name="Excel Built-in Normal" xfId="1" xr:uid="{7BE160B0-A0D8-4EAF-976E-894205DE5E9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0</xdr:col>
      <xdr:colOff>76961</xdr:colOff>
      <xdr:row>1</xdr:row>
      <xdr:rowOff>106679</xdr:rowOff>
    </xdr:from>
    <xdr:ext cx="1290827" cy="902971"/>
    <xdr:pic>
      <xdr:nvPicPr>
        <xdr:cNvPr id="12" name="image1.jpeg">
          <a:extLst>
            <a:ext uri="{FF2B5EF4-FFF2-40B4-BE49-F238E27FC236}">
              <a16:creationId xmlns:a16="http://schemas.microsoft.com/office/drawing/2014/main" id="{1F5C14DD-C76C-4124-AE0A-9859A14C801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961" y="640079"/>
          <a:ext cx="1290827" cy="902971"/>
        </a:xfrm>
        <a:prstGeom prst="rect">
          <a:avLst/>
        </a:prstGeom>
      </xdr:spPr>
    </xdr:pic>
    <xdr:clientData/>
  </xdr:oneCellAnchor>
  <xdr:twoCellAnchor editAs="oneCell">
    <xdr:from>
      <xdr:col>0</xdr:col>
      <xdr:colOff>0</xdr:colOff>
      <xdr:row>166</xdr:row>
      <xdr:rowOff>9525</xdr:rowOff>
    </xdr:from>
    <xdr:to>
      <xdr:col>9</xdr:col>
      <xdr:colOff>252600</xdr:colOff>
      <xdr:row>167</xdr:row>
      <xdr:rowOff>495300</xdr:rowOff>
    </xdr:to>
    <xdr:pic>
      <xdr:nvPicPr>
        <xdr:cNvPr id="21" name="Image 20">
          <a:extLst>
            <a:ext uri="{FF2B5EF4-FFF2-40B4-BE49-F238E27FC236}">
              <a16:creationId xmlns:a16="http://schemas.microsoft.com/office/drawing/2014/main" id="{75442FB8-D437-424C-8C27-4944E838BA32}"/>
            </a:ext>
          </a:extLst>
        </xdr:cNvPr>
        <xdr:cNvPicPr>
          <a:picLocks noChangeAspect="1"/>
        </xdr:cNvPicPr>
      </xdr:nvPicPr>
      <xdr:blipFill rotWithShape="1">
        <a:blip xmlns:r="http://schemas.openxmlformats.org/officeDocument/2006/relationships" r:embed="rId2"/>
        <a:srcRect t="24072" b="40512"/>
        <a:stretch/>
      </xdr:blipFill>
      <xdr:spPr>
        <a:xfrm>
          <a:off x="0" y="28003500"/>
          <a:ext cx="6120000" cy="1114425"/>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171"/>
  <sheetViews>
    <sheetView tabSelected="1" workbookViewId="0">
      <selection sqref="A1:I1"/>
    </sheetView>
  </sheetViews>
  <sheetFormatPr baseColWidth="10" defaultColWidth="9.33203125" defaultRowHeight="12.75" x14ac:dyDescent="0.2"/>
  <cols>
    <col min="1" max="2" width="4.83203125" customWidth="1"/>
    <col min="3" max="3" width="18.6640625" customWidth="1"/>
    <col min="4" max="4" width="14.33203125" customWidth="1"/>
    <col min="5" max="6" width="13.83203125" customWidth="1"/>
    <col min="7" max="7" width="12.6640625" customWidth="1"/>
    <col min="8" max="9" width="9.83203125" customWidth="1"/>
  </cols>
  <sheetData>
    <row r="1" spans="1:9" ht="42" customHeight="1" x14ac:dyDescent="0.2">
      <c r="A1" s="98" t="s">
        <v>0</v>
      </c>
      <c r="B1" s="99"/>
      <c r="C1" s="99"/>
      <c r="D1" s="99"/>
      <c r="E1" s="100"/>
      <c r="F1" s="99"/>
      <c r="G1" s="99"/>
      <c r="H1" s="99"/>
      <c r="I1" s="101"/>
    </row>
    <row r="2" spans="1:9" ht="12.75" customHeight="1" x14ac:dyDescent="0.2">
      <c r="A2" s="1"/>
      <c r="B2" s="2"/>
      <c r="C2" s="2"/>
      <c r="D2" s="23" t="s">
        <v>75</v>
      </c>
      <c r="E2" s="149" t="s">
        <v>201</v>
      </c>
      <c r="F2" s="150"/>
      <c r="G2" s="150"/>
      <c r="H2" s="150"/>
      <c r="I2" s="151"/>
    </row>
    <row r="3" spans="1:9" ht="16.5" customHeight="1" x14ac:dyDescent="0.2">
      <c r="A3" s="3"/>
      <c r="B3" s="4"/>
      <c r="C3" s="4"/>
      <c r="D3" s="15" t="s">
        <v>1</v>
      </c>
      <c r="E3" s="25"/>
      <c r="F3" s="102"/>
      <c r="G3" s="102"/>
      <c r="H3" s="102"/>
      <c r="I3" s="103"/>
    </row>
    <row r="4" spans="1:9" ht="12.75" customHeight="1" x14ac:dyDescent="0.2">
      <c r="A4" s="3"/>
      <c r="B4" s="4"/>
      <c r="C4" s="4"/>
      <c r="D4" s="15" t="s">
        <v>2</v>
      </c>
      <c r="E4" s="25"/>
      <c r="F4" s="102"/>
      <c r="G4" s="102"/>
      <c r="H4" s="102"/>
      <c r="I4" s="103"/>
    </row>
    <row r="5" spans="1:9" ht="15.75" customHeight="1" x14ac:dyDescent="0.2">
      <c r="A5" s="3"/>
      <c r="B5" s="4"/>
      <c r="C5" s="4"/>
      <c r="D5" s="15" t="s">
        <v>3</v>
      </c>
      <c r="E5" s="25"/>
      <c r="F5" s="102"/>
      <c r="G5" s="102"/>
      <c r="H5" s="102"/>
      <c r="I5" s="103"/>
    </row>
    <row r="6" spans="1:9" ht="12.75" customHeight="1" x14ac:dyDescent="0.2">
      <c r="A6" s="3"/>
      <c r="B6" s="4"/>
      <c r="C6" s="4"/>
      <c r="D6" s="15" t="s">
        <v>4</v>
      </c>
      <c r="E6" s="25"/>
      <c r="F6" s="102"/>
      <c r="G6" s="102"/>
      <c r="H6" s="102"/>
      <c r="I6" s="103"/>
    </row>
    <row r="7" spans="1:9" ht="12.75" customHeight="1" x14ac:dyDescent="0.2">
      <c r="A7" s="3"/>
      <c r="B7" s="4"/>
      <c r="C7" s="4"/>
      <c r="D7" s="26" t="s">
        <v>5</v>
      </c>
      <c r="E7" s="24"/>
      <c r="F7" s="104"/>
      <c r="G7" s="102"/>
      <c r="H7" s="102"/>
      <c r="I7" s="103"/>
    </row>
    <row r="8" spans="1:9" ht="12.75" customHeight="1" x14ac:dyDescent="0.2">
      <c r="A8" s="85" t="s">
        <v>6</v>
      </c>
      <c r="B8" s="86"/>
      <c r="C8" s="86"/>
      <c r="D8" s="86"/>
      <c r="E8" s="86"/>
      <c r="F8" s="105"/>
      <c r="G8" s="27" t="s">
        <v>76</v>
      </c>
      <c r="H8" s="20" t="s">
        <v>77</v>
      </c>
      <c r="I8" s="5" t="s">
        <v>7</v>
      </c>
    </row>
    <row r="9" spans="1:9" ht="12" customHeight="1" x14ac:dyDescent="0.2">
      <c r="A9" s="106" t="s">
        <v>78</v>
      </c>
      <c r="B9" s="109" t="s">
        <v>81</v>
      </c>
      <c r="C9" s="7">
        <v>599344</v>
      </c>
      <c r="D9" s="72" t="s">
        <v>8</v>
      </c>
      <c r="E9" s="73"/>
      <c r="F9" s="76"/>
      <c r="G9" s="8">
        <v>1.38</v>
      </c>
      <c r="H9" s="6"/>
      <c r="I9" s="8">
        <f t="shared" ref="I9:I60" si="0">G9*H9</f>
        <v>0</v>
      </c>
    </row>
    <row r="10" spans="1:9" ht="12" customHeight="1" x14ac:dyDescent="0.2">
      <c r="A10" s="107"/>
      <c r="B10" s="110"/>
      <c r="C10" s="7">
        <v>599352</v>
      </c>
      <c r="D10" s="72" t="s">
        <v>9</v>
      </c>
      <c r="E10" s="73"/>
      <c r="F10" s="76"/>
      <c r="G10" s="21">
        <v>1.38</v>
      </c>
      <c r="H10" s="6"/>
      <c r="I10" s="8">
        <f t="shared" si="0"/>
        <v>0</v>
      </c>
    </row>
    <row r="11" spans="1:9" ht="12" customHeight="1" x14ac:dyDescent="0.2">
      <c r="A11" s="107"/>
      <c r="B11" s="110"/>
      <c r="C11" s="7">
        <v>654223</v>
      </c>
      <c r="D11" s="72" t="s">
        <v>10</v>
      </c>
      <c r="E11" s="73"/>
      <c r="F11" s="76"/>
      <c r="G11" s="8">
        <v>1.38</v>
      </c>
      <c r="H11" s="6"/>
      <c r="I11" s="8">
        <f t="shared" si="0"/>
        <v>0</v>
      </c>
    </row>
    <row r="12" spans="1:9" ht="12" customHeight="1" x14ac:dyDescent="0.2">
      <c r="A12" s="107"/>
      <c r="B12" s="110"/>
      <c r="C12" s="7">
        <v>599360</v>
      </c>
      <c r="D12" s="72" t="s">
        <v>11</v>
      </c>
      <c r="E12" s="73"/>
      <c r="F12" s="76"/>
      <c r="G12" s="8">
        <v>1.38</v>
      </c>
      <c r="H12" s="6"/>
      <c r="I12" s="8">
        <f t="shared" si="0"/>
        <v>0</v>
      </c>
    </row>
    <row r="13" spans="1:9" ht="12" customHeight="1" x14ac:dyDescent="0.2">
      <c r="A13" s="107"/>
      <c r="B13" s="110"/>
      <c r="C13" s="7">
        <v>599379</v>
      </c>
      <c r="D13" s="72" t="s">
        <v>12</v>
      </c>
      <c r="E13" s="73"/>
      <c r="F13" s="76"/>
      <c r="G13" s="8">
        <v>1.38</v>
      </c>
      <c r="H13" s="6"/>
      <c r="I13" s="8">
        <f t="shared" si="0"/>
        <v>0</v>
      </c>
    </row>
    <row r="14" spans="1:9" ht="12" customHeight="1" x14ac:dyDescent="0.2">
      <c r="A14" s="107"/>
      <c r="B14" s="110"/>
      <c r="C14" s="7">
        <v>654215</v>
      </c>
      <c r="D14" s="72" t="s">
        <v>13</v>
      </c>
      <c r="E14" s="73"/>
      <c r="F14" s="76"/>
      <c r="G14" s="8">
        <v>1.38</v>
      </c>
      <c r="H14" s="6"/>
      <c r="I14" s="8">
        <f t="shared" si="0"/>
        <v>0</v>
      </c>
    </row>
    <row r="15" spans="1:9" ht="12" customHeight="1" x14ac:dyDescent="0.2">
      <c r="A15" s="107"/>
      <c r="B15" s="110"/>
      <c r="C15" s="7">
        <v>654208</v>
      </c>
      <c r="D15" s="72" t="s">
        <v>14</v>
      </c>
      <c r="E15" s="73"/>
      <c r="F15" s="76"/>
      <c r="G15" s="8">
        <v>1.38</v>
      </c>
      <c r="H15" s="6"/>
      <c r="I15" s="8">
        <f t="shared" si="0"/>
        <v>0</v>
      </c>
    </row>
    <row r="16" spans="1:9" ht="12" customHeight="1" x14ac:dyDescent="0.2">
      <c r="A16" s="107"/>
      <c r="B16" s="110"/>
      <c r="C16" s="7">
        <v>533176</v>
      </c>
      <c r="D16" s="72" t="s">
        <v>15</v>
      </c>
      <c r="E16" s="73"/>
      <c r="F16" s="76"/>
      <c r="G16" s="8">
        <v>1.38</v>
      </c>
      <c r="H16" s="6"/>
      <c r="I16" s="8">
        <f t="shared" si="0"/>
        <v>0</v>
      </c>
    </row>
    <row r="17" spans="1:9" ht="12" customHeight="1" x14ac:dyDescent="0.2">
      <c r="A17" s="107"/>
      <c r="B17" s="110"/>
      <c r="C17" s="7">
        <v>533168</v>
      </c>
      <c r="D17" s="72" t="s">
        <v>16</v>
      </c>
      <c r="E17" s="73"/>
      <c r="F17" s="76"/>
      <c r="G17" s="8">
        <v>1.38</v>
      </c>
      <c r="H17" s="6"/>
      <c r="I17" s="8">
        <f t="shared" si="0"/>
        <v>0</v>
      </c>
    </row>
    <row r="18" spans="1:9" ht="12" customHeight="1" x14ac:dyDescent="0.2">
      <c r="A18" s="107"/>
      <c r="B18" s="110"/>
      <c r="C18" s="7">
        <v>385280</v>
      </c>
      <c r="D18" s="72" t="s">
        <v>17</v>
      </c>
      <c r="E18" s="73"/>
      <c r="F18" s="76"/>
      <c r="G18" s="8">
        <v>7</v>
      </c>
      <c r="H18" s="6"/>
      <c r="I18" s="8">
        <f t="shared" si="0"/>
        <v>0</v>
      </c>
    </row>
    <row r="19" spans="1:9" ht="12" customHeight="1" x14ac:dyDescent="0.2">
      <c r="A19" s="107"/>
      <c r="B19" s="110"/>
      <c r="C19" s="7">
        <v>385284</v>
      </c>
      <c r="D19" s="72" t="s">
        <v>18</v>
      </c>
      <c r="E19" s="73"/>
      <c r="F19" s="76"/>
      <c r="G19" s="8">
        <v>7</v>
      </c>
      <c r="H19" s="6"/>
      <c r="I19" s="8">
        <f t="shared" si="0"/>
        <v>0</v>
      </c>
    </row>
    <row r="20" spans="1:9" ht="12" customHeight="1" x14ac:dyDescent="0.2">
      <c r="A20" s="107"/>
      <c r="B20" s="110"/>
      <c r="C20" s="7">
        <v>302359</v>
      </c>
      <c r="D20" s="72" t="s">
        <v>19</v>
      </c>
      <c r="E20" s="73"/>
      <c r="F20" s="76"/>
      <c r="G20" s="8">
        <v>0.96</v>
      </c>
      <c r="H20" s="6"/>
      <c r="I20" s="8">
        <f t="shared" si="0"/>
        <v>0</v>
      </c>
    </row>
    <row r="21" spans="1:9" ht="12" customHeight="1" x14ac:dyDescent="0.2">
      <c r="A21" s="107"/>
      <c r="B21" s="110"/>
      <c r="C21" s="7">
        <v>302353</v>
      </c>
      <c r="D21" s="72" t="s">
        <v>20</v>
      </c>
      <c r="E21" s="73"/>
      <c r="F21" s="76"/>
      <c r="G21" s="8">
        <v>0.96</v>
      </c>
      <c r="H21" s="9"/>
      <c r="I21" s="8">
        <f t="shared" si="0"/>
        <v>0</v>
      </c>
    </row>
    <row r="22" spans="1:9" ht="12" customHeight="1" x14ac:dyDescent="0.2">
      <c r="A22" s="107"/>
      <c r="B22" s="110"/>
      <c r="C22" s="7">
        <v>302362</v>
      </c>
      <c r="D22" s="72" t="s">
        <v>21</v>
      </c>
      <c r="E22" s="73"/>
      <c r="F22" s="76"/>
      <c r="G22" s="8">
        <v>0.96</v>
      </c>
      <c r="H22" s="9"/>
      <c r="I22" s="8">
        <f t="shared" si="0"/>
        <v>0</v>
      </c>
    </row>
    <row r="23" spans="1:9" ht="12" customHeight="1" x14ac:dyDescent="0.2">
      <c r="A23" s="107"/>
      <c r="B23" s="110"/>
      <c r="C23" s="7">
        <v>302368</v>
      </c>
      <c r="D23" s="72" t="s">
        <v>22</v>
      </c>
      <c r="E23" s="73"/>
      <c r="F23" s="76"/>
      <c r="G23" s="8">
        <v>0.96</v>
      </c>
      <c r="H23" s="9"/>
      <c r="I23" s="8">
        <f t="shared" si="0"/>
        <v>0</v>
      </c>
    </row>
    <row r="24" spans="1:9" ht="12" customHeight="1" x14ac:dyDescent="0.2">
      <c r="A24" s="107"/>
      <c r="B24" s="110"/>
      <c r="C24" s="7">
        <v>302371</v>
      </c>
      <c r="D24" s="72" t="s">
        <v>23</v>
      </c>
      <c r="E24" s="73"/>
      <c r="F24" s="76"/>
      <c r="G24" s="8">
        <v>0.96</v>
      </c>
      <c r="H24" s="9"/>
      <c r="I24" s="8">
        <f t="shared" si="0"/>
        <v>0</v>
      </c>
    </row>
    <row r="25" spans="1:9" ht="12" customHeight="1" x14ac:dyDescent="0.2">
      <c r="A25" s="107"/>
      <c r="B25" s="110"/>
      <c r="C25" s="7">
        <v>302377</v>
      </c>
      <c r="D25" s="72" t="s">
        <v>24</v>
      </c>
      <c r="E25" s="73"/>
      <c r="F25" s="76"/>
      <c r="G25" s="8">
        <v>0.96</v>
      </c>
      <c r="H25" s="9"/>
      <c r="I25" s="8">
        <f t="shared" si="0"/>
        <v>0</v>
      </c>
    </row>
    <row r="26" spans="1:9" ht="12" customHeight="1" x14ac:dyDescent="0.2">
      <c r="A26" s="107"/>
      <c r="B26" s="110"/>
      <c r="C26" s="7">
        <v>302384</v>
      </c>
      <c r="D26" s="72" t="s">
        <v>25</v>
      </c>
      <c r="E26" s="73"/>
      <c r="F26" s="76"/>
      <c r="G26" s="8">
        <v>0.96</v>
      </c>
      <c r="H26" s="9"/>
      <c r="I26" s="8">
        <f t="shared" si="0"/>
        <v>0</v>
      </c>
    </row>
    <row r="27" spans="1:9" ht="12" customHeight="1" x14ac:dyDescent="0.2">
      <c r="A27" s="107"/>
      <c r="B27" s="110"/>
      <c r="C27" s="7">
        <v>302354</v>
      </c>
      <c r="D27" s="72" t="s">
        <v>26</v>
      </c>
      <c r="E27" s="73"/>
      <c r="F27" s="76"/>
      <c r="G27" s="8">
        <v>0.96</v>
      </c>
      <c r="H27" s="9"/>
      <c r="I27" s="8">
        <f t="shared" si="0"/>
        <v>0</v>
      </c>
    </row>
    <row r="28" spans="1:9" ht="12" customHeight="1" x14ac:dyDescent="0.2">
      <c r="A28" s="107"/>
      <c r="B28" s="110"/>
      <c r="C28" s="7">
        <v>302369</v>
      </c>
      <c r="D28" s="72" t="s">
        <v>27</v>
      </c>
      <c r="E28" s="73"/>
      <c r="F28" s="76"/>
      <c r="G28" s="8">
        <v>0.96</v>
      </c>
      <c r="H28" s="9"/>
      <c r="I28" s="8">
        <f t="shared" si="0"/>
        <v>0</v>
      </c>
    </row>
    <row r="29" spans="1:9" ht="12" customHeight="1" x14ac:dyDescent="0.2">
      <c r="A29" s="107"/>
      <c r="B29" s="110"/>
      <c r="C29" s="7">
        <v>533143</v>
      </c>
      <c r="D29" s="72" t="s">
        <v>28</v>
      </c>
      <c r="E29" s="73"/>
      <c r="F29" s="76"/>
      <c r="G29" s="8">
        <v>1.56</v>
      </c>
      <c r="H29" s="9"/>
      <c r="I29" s="8">
        <f t="shared" si="0"/>
        <v>0</v>
      </c>
    </row>
    <row r="30" spans="1:9" ht="12" customHeight="1" x14ac:dyDescent="0.2">
      <c r="A30" s="107"/>
      <c r="B30" s="110"/>
      <c r="C30" s="7">
        <v>654191</v>
      </c>
      <c r="D30" s="72" t="s">
        <v>29</v>
      </c>
      <c r="E30" s="73"/>
      <c r="F30" s="76"/>
      <c r="G30" s="8">
        <v>1.56</v>
      </c>
      <c r="H30" s="9"/>
      <c r="I30" s="8">
        <f t="shared" si="0"/>
        <v>0</v>
      </c>
    </row>
    <row r="31" spans="1:9" ht="12" customHeight="1" x14ac:dyDescent="0.2">
      <c r="A31" s="107"/>
      <c r="B31" s="110"/>
      <c r="C31" s="7">
        <v>654142</v>
      </c>
      <c r="D31" s="72" t="s">
        <v>30</v>
      </c>
      <c r="E31" s="73"/>
      <c r="F31" s="76"/>
      <c r="G31" s="21">
        <v>1.56</v>
      </c>
      <c r="H31" s="9"/>
      <c r="I31" s="8">
        <f t="shared" si="0"/>
        <v>0</v>
      </c>
    </row>
    <row r="32" spans="1:9" ht="12" customHeight="1" x14ac:dyDescent="0.2">
      <c r="A32" s="107"/>
      <c r="B32" s="110"/>
      <c r="C32" s="7">
        <v>599271</v>
      </c>
      <c r="D32" s="72" t="s">
        <v>31</v>
      </c>
      <c r="E32" s="73"/>
      <c r="F32" s="76"/>
      <c r="G32" s="8">
        <v>0.8</v>
      </c>
      <c r="H32" s="9"/>
      <c r="I32" s="8">
        <f t="shared" si="0"/>
        <v>0</v>
      </c>
    </row>
    <row r="33" spans="1:9" ht="12" customHeight="1" x14ac:dyDescent="0.2">
      <c r="A33" s="107"/>
      <c r="B33" s="110"/>
      <c r="C33" s="7">
        <v>599220</v>
      </c>
      <c r="D33" s="72" t="s">
        <v>32</v>
      </c>
      <c r="E33" s="73"/>
      <c r="F33" s="76"/>
      <c r="G33" s="8">
        <v>0.8</v>
      </c>
      <c r="H33" s="9"/>
      <c r="I33" s="8">
        <f t="shared" si="0"/>
        <v>0</v>
      </c>
    </row>
    <row r="34" spans="1:9" ht="12" customHeight="1" x14ac:dyDescent="0.2">
      <c r="A34" s="107"/>
      <c r="B34" s="111"/>
      <c r="C34" s="7">
        <v>599263</v>
      </c>
      <c r="D34" s="72" t="s">
        <v>33</v>
      </c>
      <c r="E34" s="73"/>
      <c r="F34" s="76"/>
      <c r="G34" s="8">
        <v>0.8</v>
      </c>
      <c r="H34" s="9"/>
      <c r="I34" s="8">
        <f t="shared" si="0"/>
        <v>0</v>
      </c>
    </row>
    <row r="35" spans="1:9" ht="12" customHeight="1" x14ac:dyDescent="0.2">
      <c r="A35" s="107"/>
      <c r="B35" s="118" t="s">
        <v>80</v>
      </c>
      <c r="C35" s="7">
        <v>419704</v>
      </c>
      <c r="D35" s="72" t="s">
        <v>34</v>
      </c>
      <c r="E35" s="73"/>
      <c r="F35" s="76"/>
      <c r="G35" s="8">
        <v>8.16</v>
      </c>
      <c r="H35" s="9"/>
      <c r="I35" s="8">
        <f t="shared" si="0"/>
        <v>0</v>
      </c>
    </row>
    <row r="36" spans="1:9" ht="12" customHeight="1" x14ac:dyDescent="0.2">
      <c r="A36" s="107"/>
      <c r="B36" s="119"/>
      <c r="C36" s="7">
        <v>302391</v>
      </c>
      <c r="D36" s="72" t="s">
        <v>14</v>
      </c>
      <c r="E36" s="73"/>
      <c r="F36" s="76"/>
      <c r="G36" s="8">
        <v>1.38</v>
      </c>
      <c r="H36" s="9"/>
      <c r="I36" s="8">
        <f t="shared" si="0"/>
        <v>0</v>
      </c>
    </row>
    <row r="37" spans="1:9" ht="12" customHeight="1" x14ac:dyDescent="0.2">
      <c r="A37" s="107"/>
      <c r="B37" s="119"/>
      <c r="C37" s="7">
        <v>302394</v>
      </c>
      <c r="D37" s="72" t="s">
        <v>9</v>
      </c>
      <c r="E37" s="73"/>
      <c r="F37" s="76"/>
      <c r="G37" s="8">
        <v>1.38</v>
      </c>
      <c r="H37" s="9"/>
      <c r="I37" s="8">
        <f t="shared" si="0"/>
        <v>0</v>
      </c>
    </row>
    <row r="38" spans="1:9" ht="12" customHeight="1" x14ac:dyDescent="0.2">
      <c r="A38" s="107"/>
      <c r="B38" s="119"/>
      <c r="C38" s="7">
        <v>302385</v>
      </c>
      <c r="D38" s="72" t="s">
        <v>35</v>
      </c>
      <c r="E38" s="73"/>
      <c r="F38" s="76"/>
      <c r="G38" s="8">
        <v>1.38</v>
      </c>
      <c r="H38" s="9"/>
      <c r="I38" s="8">
        <f t="shared" si="0"/>
        <v>0</v>
      </c>
    </row>
    <row r="39" spans="1:9" ht="12" customHeight="1" x14ac:dyDescent="0.2">
      <c r="A39" s="107"/>
      <c r="B39" s="119"/>
      <c r="C39" s="7">
        <v>375090</v>
      </c>
      <c r="D39" s="72" t="s">
        <v>36</v>
      </c>
      <c r="E39" s="73"/>
      <c r="F39" s="76"/>
      <c r="G39" s="8">
        <v>1.07</v>
      </c>
      <c r="H39" s="9"/>
      <c r="I39" s="8">
        <f t="shared" si="0"/>
        <v>0</v>
      </c>
    </row>
    <row r="40" spans="1:9" ht="12" customHeight="1" x14ac:dyDescent="0.2">
      <c r="A40" s="107"/>
      <c r="B40" s="120"/>
      <c r="C40" s="7">
        <v>293470</v>
      </c>
      <c r="D40" s="72" t="s">
        <v>37</v>
      </c>
      <c r="E40" s="73"/>
      <c r="F40" s="76"/>
      <c r="G40" s="8">
        <v>1.58</v>
      </c>
      <c r="H40" s="9"/>
      <c r="I40" s="8">
        <f t="shared" si="0"/>
        <v>0</v>
      </c>
    </row>
    <row r="41" spans="1:9" ht="12" customHeight="1" x14ac:dyDescent="0.2">
      <c r="A41" s="107"/>
      <c r="B41" s="106" t="s">
        <v>79</v>
      </c>
      <c r="C41" s="7">
        <v>375025</v>
      </c>
      <c r="D41" s="72" t="s">
        <v>38</v>
      </c>
      <c r="E41" s="73"/>
      <c r="F41" s="76"/>
      <c r="G41" s="8">
        <v>0.44</v>
      </c>
      <c r="H41" s="9"/>
      <c r="I41" s="8">
        <f t="shared" si="0"/>
        <v>0</v>
      </c>
    </row>
    <row r="42" spans="1:9" ht="12" customHeight="1" x14ac:dyDescent="0.2">
      <c r="A42" s="107"/>
      <c r="B42" s="107"/>
      <c r="C42" s="7">
        <v>294636</v>
      </c>
      <c r="D42" s="72" t="s">
        <v>39</v>
      </c>
      <c r="E42" s="73"/>
      <c r="F42" s="76"/>
      <c r="G42" s="8">
        <v>0.57999999999999996</v>
      </c>
      <c r="H42" s="9"/>
      <c r="I42" s="8">
        <f t="shared" si="0"/>
        <v>0</v>
      </c>
    </row>
    <row r="43" spans="1:9" ht="12" customHeight="1" x14ac:dyDescent="0.2">
      <c r="A43" s="107"/>
      <c r="B43" s="107"/>
      <c r="C43" s="7">
        <v>143586</v>
      </c>
      <c r="D43" s="72" t="s">
        <v>40</v>
      </c>
      <c r="E43" s="73"/>
      <c r="F43" s="76"/>
      <c r="G43" s="8">
        <v>1.76</v>
      </c>
      <c r="H43" s="9"/>
      <c r="I43" s="8">
        <f t="shared" si="0"/>
        <v>0</v>
      </c>
    </row>
    <row r="44" spans="1:9" ht="12" customHeight="1" x14ac:dyDescent="0.2">
      <c r="A44" s="107"/>
      <c r="B44" s="107"/>
      <c r="C44" s="7">
        <v>143580</v>
      </c>
      <c r="D44" s="72" t="s">
        <v>41</v>
      </c>
      <c r="E44" s="73"/>
      <c r="F44" s="76"/>
      <c r="G44" s="8">
        <v>1.58</v>
      </c>
      <c r="H44" s="9"/>
      <c r="I44" s="8">
        <f t="shared" si="0"/>
        <v>0</v>
      </c>
    </row>
    <row r="45" spans="1:9" ht="12" customHeight="1" x14ac:dyDescent="0.2">
      <c r="A45" s="108"/>
      <c r="B45" s="108"/>
      <c r="C45" s="7">
        <v>372319</v>
      </c>
      <c r="D45" s="72" t="s">
        <v>42</v>
      </c>
      <c r="E45" s="73"/>
      <c r="F45" s="76"/>
      <c r="G45" s="8">
        <v>2.0499999999999998</v>
      </c>
      <c r="H45" s="9"/>
      <c r="I45" s="8">
        <f t="shared" si="0"/>
        <v>0</v>
      </c>
    </row>
    <row r="46" spans="1:9" ht="12" customHeight="1" x14ac:dyDescent="0.2">
      <c r="A46" s="124" t="s">
        <v>82</v>
      </c>
      <c r="B46" s="125"/>
      <c r="C46" s="10" t="s">
        <v>43</v>
      </c>
      <c r="D46" s="72" t="s">
        <v>44</v>
      </c>
      <c r="E46" s="73"/>
      <c r="F46" s="76"/>
      <c r="G46" s="8">
        <v>5.4</v>
      </c>
      <c r="H46" s="9"/>
      <c r="I46" s="8">
        <f t="shared" si="0"/>
        <v>0</v>
      </c>
    </row>
    <row r="47" spans="1:9" ht="12" customHeight="1" x14ac:dyDescent="0.2">
      <c r="A47" s="126"/>
      <c r="B47" s="127"/>
      <c r="C47" s="7">
        <v>769240</v>
      </c>
      <c r="D47" s="72" t="s">
        <v>45</v>
      </c>
      <c r="E47" s="73"/>
      <c r="F47" s="76"/>
      <c r="G47" s="8">
        <v>1.98</v>
      </c>
      <c r="H47" s="9"/>
      <c r="I47" s="8">
        <f t="shared" si="0"/>
        <v>0</v>
      </c>
    </row>
    <row r="48" spans="1:9" ht="12" customHeight="1" x14ac:dyDescent="0.2">
      <c r="A48" s="126"/>
      <c r="B48" s="127"/>
      <c r="C48" s="10" t="s">
        <v>46</v>
      </c>
      <c r="D48" s="72" t="s">
        <v>47</v>
      </c>
      <c r="E48" s="73"/>
      <c r="F48" s="76"/>
      <c r="G48" s="8">
        <v>2.1800000000000002</v>
      </c>
      <c r="H48" s="9"/>
      <c r="I48" s="8">
        <f t="shared" si="0"/>
        <v>0</v>
      </c>
    </row>
    <row r="49" spans="1:10" ht="12" customHeight="1" x14ac:dyDescent="0.2">
      <c r="A49" s="126"/>
      <c r="B49" s="127"/>
      <c r="C49" s="10" t="s">
        <v>48</v>
      </c>
      <c r="D49" s="72" t="s">
        <v>49</v>
      </c>
      <c r="E49" s="73"/>
      <c r="F49" s="76"/>
      <c r="G49" s="8">
        <v>4.68</v>
      </c>
      <c r="H49" s="9"/>
      <c r="I49" s="8">
        <f t="shared" si="0"/>
        <v>0</v>
      </c>
    </row>
    <row r="50" spans="1:10" ht="12" customHeight="1" x14ac:dyDescent="0.2">
      <c r="A50" s="126"/>
      <c r="B50" s="127"/>
      <c r="C50" s="28" t="s">
        <v>84</v>
      </c>
      <c r="D50" s="121" t="s">
        <v>85</v>
      </c>
      <c r="E50" s="122"/>
      <c r="F50" s="123"/>
      <c r="G50" s="8">
        <v>13.19</v>
      </c>
      <c r="H50" s="9"/>
      <c r="I50" s="8">
        <f t="shared" si="0"/>
        <v>0</v>
      </c>
    </row>
    <row r="51" spans="1:10" ht="12" customHeight="1" x14ac:dyDescent="0.2">
      <c r="A51" s="126"/>
      <c r="B51" s="127"/>
      <c r="C51" s="10" t="s">
        <v>50</v>
      </c>
      <c r="D51" s="72" t="s">
        <v>51</v>
      </c>
      <c r="E51" s="73"/>
      <c r="F51" s="76"/>
      <c r="G51" s="8">
        <v>11.4</v>
      </c>
      <c r="H51" s="9"/>
      <c r="I51" s="8">
        <f t="shared" si="0"/>
        <v>0</v>
      </c>
    </row>
    <row r="52" spans="1:10" ht="12" customHeight="1" x14ac:dyDescent="0.2">
      <c r="A52" s="126"/>
      <c r="B52" s="127"/>
      <c r="C52" s="10" t="s">
        <v>52</v>
      </c>
      <c r="D52" s="72" t="s">
        <v>53</v>
      </c>
      <c r="E52" s="73"/>
      <c r="F52" s="76"/>
      <c r="G52" s="8">
        <v>11.4</v>
      </c>
      <c r="H52" s="9"/>
      <c r="I52" s="8">
        <f t="shared" si="0"/>
        <v>0</v>
      </c>
    </row>
    <row r="53" spans="1:10" ht="12" customHeight="1" x14ac:dyDescent="0.2">
      <c r="A53" s="128"/>
      <c r="B53" s="129"/>
      <c r="C53" s="10" t="s">
        <v>54</v>
      </c>
      <c r="D53" s="72" t="s">
        <v>55</v>
      </c>
      <c r="E53" s="73"/>
      <c r="F53" s="76"/>
      <c r="G53" s="8">
        <v>11.4</v>
      </c>
      <c r="H53" s="9"/>
      <c r="I53" s="8">
        <f t="shared" si="0"/>
        <v>0</v>
      </c>
    </row>
    <row r="54" spans="1:10" ht="12" customHeight="1" x14ac:dyDescent="0.2">
      <c r="A54" s="137" t="s">
        <v>83</v>
      </c>
      <c r="B54" s="138"/>
      <c r="C54" s="7">
        <v>393579</v>
      </c>
      <c r="D54" s="72" t="s">
        <v>56</v>
      </c>
      <c r="E54" s="73"/>
      <c r="F54" s="76"/>
      <c r="G54" s="8">
        <v>3.49</v>
      </c>
      <c r="H54" s="9"/>
      <c r="I54" s="8">
        <f t="shared" si="0"/>
        <v>0</v>
      </c>
    </row>
    <row r="55" spans="1:10" ht="12" customHeight="1" x14ac:dyDescent="0.2">
      <c r="A55" s="139"/>
      <c r="B55" s="140"/>
      <c r="C55" s="7">
        <v>464373</v>
      </c>
      <c r="D55" s="72" t="s">
        <v>57</v>
      </c>
      <c r="E55" s="73"/>
      <c r="F55" s="76"/>
      <c r="G55" s="8">
        <v>22.79</v>
      </c>
      <c r="H55" s="9"/>
      <c r="I55" s="8">
        <f t="shared" si="0"/>
        <v>0</v>
      </c>
    </row>
    <row r="56" spans="1:10" ht="12" customHeight="1" x14ac:dyDescent="0.2">
      <c r="A56" s="139"/>
      <c r="B56" s="140"/>
      <c r="C56" s="10" t="s">
        <v>58</v>
      </c>
      <c r="D56" s="72" t="s">
        <v>59</v>
      </c>
      <c r="E56" s="73"/>
      <c r="F56" s="76"/>
      <c r="G56" s="8">
        <v>6.78</v>
      </c>
      <c r="H56" s="9"/>
      <c r="I56" s="8">
        <f t="shared" si="0"/>
        <v>0</v>
      </c>
    </row>
    <row r="57" spans="1:10" ht="12" customHeight="1" x14ac:dyDescent="0.2">
      <c r="A57" s="139"/>
      <c r="B57" s="140"/>
      <c r="C57" s="7">
        <v>433874</v>
      </c>
      <c r="D57" s="72" t="s">
        <v>60</v>
      </c>
      <c r="E57" s="73"/>
      <c r="F57" s="76"/>
      <c r="G57" s="8">
        <v>5.88</v>
      </c>
      <c r="H57" s="9"/>
      <c r="I57" s="8">
        <f t="shared" si="0"/>
        <v>0</v>
      </c>
    </row>
    <row r="58" spans="1:10" ht="12" customHeight="1" x14ac:dyDescent="0.2">
      <c r="A58" s="139"/>
      <c r="B58" s="140"/>
      <c r="C58" s="10" t="s">
        <v>61</v>
      </c>
      <c r="D58" s="72" t="s">
        <v>62</v>
      </c>
      <c r="E58" s="73"/>
      <c r="F58" s="76"/>
      <c r="G58" s="8">
        <v>5.76</v>
      </c>
      <c r="H58" s="9"/>
      <c r="I58" s="8">
        <f t="shared" si="0"/>
        <v>0</v>
      </c>
    </row>
    <row r="59" spans="1:10" ht="12" customHeight="1" x14ac:dyDescent="0.2">
      <c r="A59" s="139"/>
      <c r="B59" s="140"/>
      <c r="C59" s="7">
        <v>490412</v>
      </c>
      <c r="D59" s="72" t="s">
        <v>63</v>
      </c>
      <c r="E59" s="73"/>
      <c r="F59" s="76"/>
      <c r="G59" s="8">
        <v>3.12</v>
      </c>
      <c r="H59" s="9"/>
      <c r="I59" s="8">
        <f t="shared" si="0"/>
        <v>0</v>
      </c>
    </row>
    <row r="60" spans="1:10" ht="12" customHeight="1" x14ac:dyDescent="0.2">
      <c r="A60" s="141"/>
      <c r="B60" s="142"/>
      <c r="C60" s="17">
        <v>459087</v>
      </c>
      <c r="D60" s="143" t="s">
        <v>64</v>
      </c>
      <c r="E60" s="144"/>
      <c r="F60" s="145"/>
      <c r="G60" s="18">
        <v>1.34</v>
      </c>
      <c r="H60" s="19"/>
      <c r="I60" s="18">
        <f t="shared" si="0"/>
        <v>0</v>
      </c>
    </row>
    <row r="61" spans="1:10" x14ac:dyDescent="0.2">
      <c r="G61" s="22"/>
    </row>
    <row r="62" spans="1:10" ht="15" customHeight="1" x14ac:dyDescent="0.2">
      <c r="A62" s="77" t="s">
        <v>86</v>
      </c>
      <c r="B62" s="78"/>
      <c r="C62" s="78"/>
      <c r="D62" s="78"/>
      <c r="E62" s="78"/>
      <c r="F62" s="78"/>
      <c r="G62" s="5" t="s">
        <v>87</v>
      </c>
      <c r="H62" s="51" t="s">
        <v>77</v>
      </c>
      <c r="I62" s="11" t="s">
        <v>88</v>
      </c>
      <c r="J62" s="29"/>
    </row>
    <row r="63" spans="1:10" ht="12.75" customHeight="1" x14ac:dyDescent="0.2">
      <c r="A63" s="79" t="s">
        <v>89</v>
      </c>
      <c r="B63" s="80"/>
      <c r="C63" s="7">
        <v>901791</v>
      </c>
      <c r="D63" s="72" t="s">
        <v>90</v>
      </c>
      <c r="E63" s="73"/>
      <c r="F63" s="73"/>
      <c r="G63" s="8">
        <v>7.0000000000000007E-2</v>
      </c>
      <c r="H63" s="9"/>
      <c r="I63" s="8">
        <f t="shared" ref="I63:I119" si="1">G63*H63</f>
        <v>0</v>
      </c>
      <c r="J63" s="30"/>
    </row>
    <row r="64" spans="1:10" ht="12.75" customHeight="1" x14ac:dyDescent="0.2">
      <c r="A64" s="81"/>
      <c r="B64" s="82"/>
      <c r="C64" s="7">
        <v>901805</v>
      </c>
      <c r="D64" s="72" t="s">
        <v>91</v>
      </c>
      <c r="E64" s="73"/>
      <c r="F64" s="73"/>
      <c r="G64" s="8">
        <v>7.0000000000000007E-2</v>
      </c>
      <c r="H64" s="9"/>
      <c r="I64" s="8">
        <f t="shared" si="1"/>
        <v>0</v>
      </c>
      <c r="J64" s="30"/>
    </row>
    <row r="65" spans="1:10" ht="12.75" customHeight="1" x14ac:dyDescent="0.2">
      <c r="A65" s="81"/>
      <c r="B65" s="82"/>
      <c r="C65" s="7">
        <v>901813</v>
      </c>
      <c r="D65" s="72" t="s">
        <v>92</v>
      </c>
      <c r="E65" s="73"/>
      <c r="F65" s="73"/>
      <c r="G65" s="8">
        <v>7.0000000000000007E-2</v>
      </c>
      <c r="H65" s="9"/>
      <c r="I65" s="8">
        <f t="shared" si="1"/>
        <v>0</v>
      </c>
      <c r="J65" s="30"/>
    </row>
    <row r="66" spans="1:10" ht="12.75" customHeight="1" x14ac:dyDescent="0.2">
      <c r="A66" s="81"/>
      <c r="B66" s="82"/>
      <c r="C66" s="7">
        <v>147965</v>
      </c>
      <c r="D66" s="72" t="s">
        <v>93</v>
      </c>
      <c r="E66" s="73"/>
      <c r="F66" s="73"/>
      <c r="G66" s="8">
        <v>7.0000000000000007E-2</v>
      </c>
      <c r="H66" s="9"/>
      <c r="I66" s="8">
        <f t="shared" si="1"/>
        <v>0</v>
      </c>
      <c r="J66" s="30"/>
    </row>
    <row r="67" spans="1:10" ht="12.75" customHeight="1" x14ac:dyDescent="0.2">
      <c r="A67" s="81"/>
      <c r="B67" s="82"/>
      <c r="C67" s="7">
        <v>387058</v>
      </c>
      <c r="D67" s="72" t="s">
        <v>94</v>
      </c>
      <c r="E67" s="73"/>
      <c r="F67" s="73"/>
      <c r="G67" s="8">
        <v>0.28000000000000003</v>
      </c>
      <c r="H67" s="9"/>
      <c r="I67" s="8">
        <f t="shared" si="1"/>
        <v>0</v>
      </c>
      <c r="J67" s="30"/>
    </row>
    <row r="68" spans="1:10" ht="12.75" customHeight="1" x14ac:dyDescent="0.2">
      <c r="A68" s="81"/>
      <c r="B68" s="82"/>
      <c r="C68" s="7">
        <v>563962</v>
      </c>
      <c r="D68" s="72" t="s">
        <v>95</v>
      </c>
      <c r="E68" s="73"/>
      <c r="F68" s="73"/>
      <c r="G68" s="8">
        <v>1.92</v>
      </c>
      <c r="H68" s="9"/>
      <c r="I68" s="8">
        <f t="shared" si="1"/>
        <v>0</v>
      </c>
      <c r="J68" s="30"/>
    </row>
    <row r="69" spans="1:10" ht="12.75" customHeight="1" x14ac:dyDescent="0.2">
      <c r="A69" s="81"/>
      <c r="B69" s="82"/>
      <c r="C69" s="7">
        <v>527772</v>
      </c>
      <c r="D69" s="72" t="s">
        <v>96</v>
      </c>
      <c r="E69" s="73"/>
      <c r="F69" s="73"/>
      <c r="G69" s="8">
        <v>4.3</v>
      </c>
      <c r="H69" s="9"/>
      <c r="I69" s="8">
        <f t="shared" si="1"/>
        <v>0</v>
      </c>
      <c r="J69" s="30"/>
    </row>
    <row r="70" spans="1:10" ht="12.75" customHeight="1" x14ac:dyDescent="0.2">
      <c r="A70" s="81"/>
      <c r="B70" s="82"/>
      <c r="C70" s="7">
        <v>131628</v>
      </c>
      <c r="D70" s="72" t="s">
        <v>97</v>
      </c>
      <c r="E70" s="73"/>
      <c r="F70" s="73"/>
      <c r="G70" s="8">
        <v>0.71</v>
      </c>
      <c r="H70" s="9"/>
      <c r="I70" s="8">
        <f t="shared" si="1"/>
        <v>0</v>
      </c>
      <c r="J70" s="30"/>
    </row>
    <row r="71" spans="1:10" ht="12.75" customHeight="1" x14ac:dyDescent="0.2">
      <c r="A71" s="81"/>
      <c r="B71" s="82"/>
      <c r="C71" s="7">
        <v>131636</v>
      </c>
      <c r="D71" s="72" t="s">
        <v>98</v>
      </c>
      <c r="E71" s="73"/>
      <c r="F71" s="73"/>
      <c r="G71" s="8">
        <v>0.74</v>
      </c>
      <c r="H71" s="9"/>
      <c r="I71" s="8">
        <f t="shared" si="1"/>
        <v>0</v>
      </c>
      <c r="J71" s="30"/>
    </row>
    <row r="72" spans="1:10" ht="12.75" customHeight="1" x14ac:dyDescent="0.2">
      <c r="A72" s="81"/>
      <c r="B72" s="82"/>
      <c r="C72" s="10" t="s">
        <v>99</v>
      </c>
      <c r="D72" s="72" t="s">
        <v>100</v>
      </c>
      <c r="E72" s="73"/>
      <c r="F72" s="73"/>
      <c r="G72" s="8">
        <v>0.3</v>
      </c>
      <c r="H72" s="9"/>
      <c r="I72" s="8">
        <f t="shared" si="1"/>
        <v>0</v>
      </c>
      <c r="J72" s="30"/>
    </row>
    <row r="73" spans="1:10" ht="12.75" customHeight="1" x14ac:dyDescent="0.2">
      <c r="A73" s="81"/>
      <c r="B73" s="82"/>
      <c r="C73" s="7">
        <v>423429</v>
      </c>
      <c r="D73" s="72" t="s">
        <v>101</v>
      </c>
      <c r="E73" s="73"/>
      <c r="F73" s="73"/>
      <c r="G73" s="8">
        <v>0.9</v>
      </c>
      <c r="H73" s="9"/>
      <c r="I73" s="8">
        <f t="shared" si="1"/>
        <v>0</v>
      </c>
      <c r="J73" s="30"/>
    </row>
    <row r="74" spans="1:10" ht="12.75" customHeight="1" x14ac:dyDescent="0.2">
      <c r="A74" s="81"/>
      <c r="B74" s="82"/>
      <c r="C74" s="7">
        <v>380033</v>
      </c>
      <c r="D74" s="72" t="s">
        <v>102</v>
      </c>
      <c r="E74" s="73"/>
      <c r="F74" s="73"/>
      <c r="G74" s="8">
        <v>0.83</v>
      </c>
      <c r="H74" s="9"/>
      <c r="I74" s="8">
        <f t="shared" si="1"/>
        <v>0</v>
      </c>
      <c r="J74" s="30"/>
    </row>
    <row r="75" spans="1:10" ht="12.75" customHeight="1" x14ac:dyDescent="0.2">
      <c r="A75" s="81"/>
      <c r="B75" s="82"/>
      <c r="C75" s="7">
        <v>172506</v>
      </c>
      <c r="D75" s="72" t="s">
        <v>103</v>
      </c>
      <c r="E75" s="73"/>
      <c r="F75" s="73"/>
      <c r="G75" s="8">
        <v>1.62</v>
      </c>
      <c r="H75" s="9"/>
      <c r="I75" s="8">
        <f t="shared" si="1"/>
        <v>0</v>
      </c>
      <c r="J75" s="30"/>
    </row>
    <row r="76" spans="1:10" ht="12.75" customHeight="1" x14ac:dyDescent="0.2">
      <c r="A76" s="81"/>
      <c r="B76" s="82"/>
      <c r="C76" s="7">
        <v>500836</v>
      </c>
      <c r="D76" s="72" t="s">
        <v>104</v>
      </c>
      <c r="E76" s="73"/>
      <c r="F76" s="73"/>
      <c r="G76" s="8">
        <v>1.3</v>
      </c>
      <c r="H76" s="9"/>
      <c r="I76" s="8">
        <f t="shared" si="1"/>
        <v>0</v>
      </c>
      <c r="J76" s="30"/>
    </row>
    <row r="77" spans="1:10" ht="12.75" customHeight="1" x14ac:dyDescent="0.2">
      <c r="A77" s="81"/>
      <c r="B77" s="82"/>
      <c r="C77" s="7">
        <v>387032</v>
      </c>
      <c r="D77" s="72" t="s">
        <v>105</v>
      </c>
      <c r="E77" s="73"/>
      <c r="F77" s="73"/>
      <c r="G77" s="8">
        <v>0.25</v>
      </c>
      <c r="H77" s="9"/>
      <c r="I77" s="8">
        <f t="shared" si="1"/>
        <v>0</v>
      </c>
      <c r="J77" s="30"/>
    </row>
    <row r="78" spans="1:10" ht="12.75" customHeight="1" x14ac:dyDescent="0.2">
      <c r="A78" s="81"/>
      <c r="B78" s="82"/>
      <c r="C78" s="7">
        <v>387035</v>
      </c>
      <c r="D78" s="72" t="s">
        <v>106</v>
      </c>
      <c r="E78" s="73"/>
      <c r="F78" s="73"/>
      <c r="G78" s="8">
        <v>0.25</v>
      </c>
      <c r="H78" s="9"/>
      <c r="I78" s="8">
        <f t="shared" si="1"/>
        <v>0</v>
      </c>
      <c r="J78" s="30"/>
    </row>
    <row r="79" spans="1:10" ht="12.75" customHeight="1" x14ac:dyDescent="0.2">
      <c r="A79" s="81"/>
      <c r="B79" s="82"/>
      <c r="C79" s="7">
        <v>393628</v>
      </c>
      <c r="D79" s="72" t="s">
        <v>107</v>
      </c>
      <c r="E79" s="73"/>
      <c r="F79" s="73"/>
      <c r="G79" s="8">
        <v>0.1</v>
      </c>
      <c r="H79" s="9"/>
      <c r="I79" s="8">
        <f t="shared" si="1"/>
        <v>0</v>
      </c>
      <c r="J79" s="30"/>
    </row>
    <row r="80" spans="1:10" ht="12.75" customHeight="1" x14ac:dyDescent="0.2">
      <c r="A80" s="81"/>
      <c r="B80" s="82"/>
      <c r="C80" s="7">
        <v>21830</v>
      </c>
      <c r="D80" s="72" t="s">
        <v>108</v>
      </c>
      <c r="E80" s="73"/>
      <c r="F80" s="73"/>
      <c r="G80" s="8">
        <v>0.61</v>
      </c>
      <c r="H80" s="9"/>
      <c r="I80" s="8">
        <f t="shared" si="1"/>
        <v>0</v>
      </c>
      <c r="J80" s="30"/>
    </row>
    <row r="81" spans="1:10" ht="12.75" customHeight="1" x14ac:dyDescent="0.2">
      <c r="A81" s="81"/>
      <c r="B81" s="82"/>
      <c r="C81" s="7">
        <v>21776</v>
      </c>
      <c r="D81" s="72" t="s">
        <v>109</v>
      </c>
      <c r="E81" s="73"/>
      <c r="F81" s="73"/>
      <c r="G81" s="8">
        <v>0.61</v>
      </c>
      <c r="H81" s="9"/>
      <c r="I81" s="8">
        <f t="shared" si="1"/>
        <v>0</v>
      </c>
      <c r="J81" s="30"/>
    </row>
    <row r="82" spans="1:10" ht="12.75" customHeight="1" x14ac:dyDescent="0.2">
      <c r="A82" s="81"/>
      <c r="B82" s="82"/>
      <c r="C82" s="7">
        <v>21784</v>
      </c>
      <c r="D82" s="72" t="s">
        <v>110</v>
      </c>
      <c r="E82" s="73"/>
      <c r="F82" s="73"/>
      <c r="G82" s="8">
        <v>0.61</v>
      </c>
      <c r="H82" s="9"/>
      <c r="I82" s="8">
        <f t="shared" si="1"/>
        <v>0</v>
      </c>
      <c r="J82" s="30"/>
    </row>
    <row r="83" spans="1:10" ht="12.75" customHeight="1" x14ac:dyDescent="0.2">
      <c r="A83" s="81"/>
      <c r="B83" s="82"/>
      <c r="C83" s="7">
        <v>21768</v>
      </c>
      <c r="D83" s="72" t="s">
        <v>111</v>
      </c>
      <c r="E83" s="73"/>
      <c r="F83" s="73"/>
      <c r="G83" s="8">
        <v>0.61</v>
      </c>
      <c r="H83" s="9"/>
      <c r="I83" s="8">
        <f t="shared" si="1"/>
        <v>0</v>
      </c>
      <c r="J83" s="30"/>
    </row>
    <row r="84" spans="1:10" ht="12.75" customHeight="1" x14ac:dyDescent="0.2">
      <c r="A84" s="81"/>
      <c r="B84" s="82"/>
      <c r="C84" s="7">
        <v>259414</v>
      </c>
      <c r="D84" s="72" t="s">
        <v>112</v>
      </c>
      <c r="E84" s="73"/>
      <c r="F84" s="73"/>
      <c r="G84" s="8">
        <v>0.19</v>
      </c>
      <c r="H84" s="9"/>
      <c r="I84" s="8">
        <f t="shared" si="1"/>
        <v>0</v>
      </c>
      <c r="J84" s="30"/>
    </row>
    <row r="85" spans="1:10" ht="12.75" customHeight="1" x14ac:dyDescent="0.2">
      <c r="A85" s="81"/>
      <c r="B85" s="82"/>
      <c r="C85" s="7">
        <v>622787</v>
      </c>
      <c r="D85" s="72" t="s">
        <v>113</v>
      </c>
      <c r="E85" s="73"/>
      <c r="F85" s="73"/>
      <c r="G85" s="8">
        <v>0.88</v>
      </c>
      <c r="H85" s="9"/>
      <c r="I85" s="8">
        <f t="shared" si="1"/>
        <v>0</v>
      </c>
      <c r="J85" s="30"/>
    </row>
    <row r="86" spans="1:10" ht="12.75" customHeight="1" x14ac:dyDescent="0.2">
      <c r="A86" s="81"/>
      <c r="B86" s="82"/>
      <c r="C86" s="7">
        <v>522600</v>
      </c>
      <c r="D86" s="72" t="s">
        <v>114</v>
      </c>
      <c r="E86" s="73"/>
      <c r="F86" s="73"/>
      <c r="G86" s="8">
        <v>0.9</v>
      </c>
      <c r="H86" s="9"/>
      <c r="I86" s="8">
        <f t="shared" si="1"/>
        <v>0</v>
      </c>
      <c r="J86" s="30"/>
    </row>
    <row r="87" spans="1:10" ht="12.75" customHeight="1" x14ac:dyDescent="0.2">
      <c r="A87" s="81"/>
      <c r="B87" s="82"/>
      <c r="C87" s="7">
        <v>705048</v>
      </c>
      <c r="D87" s="72" t="s">
        <v>115</v>
      </c>
      <c r="E87" s="73"/>
      <c r="F87" s="73"/>
      <c r="G87" s="8">
        <v>1.62</v>
      </c>
      <c r="H87" s="9"/>
      <c r="I87" s="8">
        <f t="shared" si="1"/>
        <v>0</v>
      </c>
      <c r="J87" s="30"/>
    </row>
    <row r="88" spans="1:10" ht="12.75" customHeight="1" x14ac:dyDescent="0.2">
      <c r="A88" s="81"/>
      <c r="B88" s="82"/>
      <c r="C88" s="7">
        <v>233855</v>
      </c>
      <c r="D88" s="72" t="s">
        <v>116</v>
      </c>
      <c r="E88" s="73"/>
      <c r="F88" s="73"/>
      <c r="G88" s="8">
        <v>0.52</v>
      </c>
      <c r="H88" s="9"/>
      <c r="I88" s="8">
        <f t="shared" si="1"/>
        <v>0</v>
      </c>
      <c r="J88" s="30"/>
    </row>
    <row r="89" spans="1:10" ht="12.75" customHeight="1" x14ac:dyDescent="0.2">
      <c r="A89" s="83"/>
      <c r="B89" s="84"/>
      <c r="C89" s="7">
        <v>233857</v>
      </c>
      <c r="D89" s="72" t="s">
        <v>117</v>
      </c>
      <c r="E89" s="73"/>
      <c r="F89" s="73"/>
      <c r="G89" s="8">
        <v>2.27</v>
      </c>
      <c r="H89" s="9"/>
      <c r="I89" s="8">
        <f t="shared" si="1"/>
        <v>0</v>
      </c>
      <c r="J89" s="30"/>
    </row>
    <row r="90" spans="1:10" ht="12.75" customHeight="1" x14ac:dyDescent="0.2">
      <c r="A90" s="87" t="s">
        <v>199</v>
      </c>
      <c r="B90" s="80"/>
      <c r="C90" s="7">
        <v>462120</v>
      </c>
      <c r="D90" s="72" t="s">
        <v>118</v>
      </c>
      <c r="E90" s="73"/>
      <c r="F90" s="73"/>
      <c r="G90" s="8">
        <v>0.86</v>
      </c>
      <c r="H90" s="9"/>
      <c r="I90" s="8">
        <f t="shared" si="1"/>
        <v>0</v>
      </c>
      <c r="J90" s="30"/>
    </row>
    <row r="91" spans="1:10" ht="12.75" customHeight="1" x14ac:dyDescent="0.2">
      <c r="A91" s="88"/>
      <c r="B91" s="82"/>
      <c r="C91" s="10" t="s">
        <v>119</v>
      </c>
      <c r="D91" s="72" t="s">
        <v>120</v>
      </c>
      <c r="E91" s="73"/>
      <c r="F91" s="73"/>
      <c r="G91" s="8">
        <v>0.1</v>
      </c>
      <c r="H91" s="9"/>
      <c r="I91" s="8">
        <f t="shared" si="1"/>
        <v>0</v>
      </c>
      <c r="J91" s="30"/>
    </row>
    <row r="92" spans="1:10" ht="12.75" customHeight="1" x14ac:dyDescent="0.2">
      <c r="A92" s="88"/>
      <c r="B92" s="82"/>
      <c r="C92" s="10" t="s">
        <v>121</v>
      </c>
      <c r="D92" s="72" t="s">
        <v>122</v>
      </c>
      <c r="E92" s="73"/>
      <c r="F92" s="73"/>
      <c r="G92" s="8">
        <v>0.61</v>
      </c>
      <c r="H92" s="9"/>
      <c r="I92" s="8">
        <f t="shared" si="1"/>
        <v>0</v>
      </c>
      <c r="J92" s="30"/>
    </row>
    <row r="93" spans="1:10" ht="12.75" customHeight="1" x14ac:dyDescent="0.2">
      <c r="A93" s="88"/>
      <c r="B93" s="82"/>
      <c r="C93" s="7">
        <v>131490</v>
      </c>
      <c r="D93" s="72" t="s">
        <v>123</v>
      </c>
      <c r="E93" s="73"/>
      <c r="F93" s="73"/>
      <c r="G93" s="8">
        <v>0.34</v>
      </c>
      <c r="H93" s="9"/>
      <c r="I93" s="8">
        <f t="shared" si="1"/>
        <v>0</v>
      </c>
      <c r="J93" s="30"/>
    </row>
    <row r="94" spans="1:10" ht="12.75" customHeight="1" x14ac:dyDescent="0.2">
      <c r="A94" s="88"/>
      <c r="B94" s="82"/>
      <c r="C94" s="7">
        <v>259600</v>
      </c>
      <c r="D94" s="72" t="s">
        <v>124</v>
      </c>
      <c r="E94" s="73"/>
      <c r="F94" s="73"/>
      <c r="G94" s="8">
        <v>0.36</v>
      </c>
      <c r="H94" s="9"/>
      <c r="I94" s="8">
        <f t="shared" si="1"/>
        <v>0</v>
      </c>
      <c r="J94" s="30"/>
    </row>
    <row r="95" spans="1:10" ht="12.75" customHeight="1" x14ac:dyDescent="0.2">
      <c r="A95" s="88"/>
      <c r="B95" s="82"/>
      <c r="C95" s="7">
        <v>406163</v>
      </c>
      <c r="D95" s="72" t="s">
        <v>125</v>
      </c>
      <c r="E95" s="73"/>
      <c r="F95" s="73"/>
      <c r="G95" s="8">
        <v>1.38</v>
      </c>
      <c r="H95" s="9"/>
      <c r="I95" s="8">
        <f t="shared" si="1"/>
        <v>0</v>
      </c>
      <c r="J95" s="30"/>
    </row>
    <row r="96" spans="1:10" ht="12.75" customHeight="1" x14ac:dyDescent="0.2">
      <c r="A96" s="88"/>
      <c r="B96" s="82"/>
      <c r="C96" s="7">
        <v>536681</v>
      </c>
      <c r="D96" s="72" t="s">
        <v>126</v>
      </c>
      <c r="E96" s="73"/>
      <c r="F96" s="73"/>
      <c r="G96" s="8">
        <v>2.16</v>
      </c>
      <c r="H96" s="9"/>
      <c r="I96" s="8">
        <f t="shared" si="1"/>
        <v>0</v>
      </c>
      <c r="J96" s="30"/>
    </row>
    <row r="97" spans="1:10" ht="12.75" customHeight="1" x14ac:dyDescent="0.2">
      <c r="A97" s="88"/>
      <c r="B97" s="82"/>
      <c r="C97" s="7">
        <v>155220</v>
      </c>
      <c r="D97" s="72" t="s">
        <v>127</v>
      </c>
      <c r="E97" s="73"/>
      <c r="F97" s="73"/>
      <c r="G97" s="8">
        <v>0.46</v>
      </c>
      <c r="H97" s="9"/>
      <c r="I97" s="8">
        <f t="shared" si="1"/>
        <v>0</v>
      </c>
      <c r="J97" s="30"/>
    </row>
    <row r="98" spans="1:10" ht="12.75" customHeight="1" x14ac:dyDescent="0.2">
      <c r="A98" s="88"/>
      <c r="B98" s="82"/>
      <c r="C98" s="7">
        <v>155228</v>
      </c>
      <c r="D98" s="72" t="s">
        <v>128</v>
      </c>
      <c r="E98" s="73"/>
      <c r="F98" s="73"/>
      <c r="G98" s="8">
        <v>0.46</v>
      </c>
      <c r="H98" s="9"/>
      <c r="I98" s="8">
        <f t="shared" si="1"/>
        <v>0</v>
      </c>
      <c r="J98" s="30"/>
    </row>
    <row r="99" spans="1:10" ht="12.75" customHeight="1" x14ac:dyDescent="0.2">
      <c r="A99" s="88"/>
      <c r="B99" s="82"/>
      <c r="C99" s="7">
        <v>406151</v>
      </c>
      <c r="D99" s="72" t="s">
        <v>129</v>
      </c>
      <c r="E99" s="73"/>
      <c r="F99" s="73"/>
      <c r="G99" s="8">
        <v>0.49</v>
      </c>
      <c r="H99" s="9"/>
      <c r="I99" s="8">
        <f t="shared" si="1"/>
        <v>0</v>
      </c>
      <c r="J99" s="30"/>
    </row>
    <row r="100" spans="1:10" ht="12.75" customHeight="1" x14ac:dyDescent="0.2">
      <c r="A100" s="88"/>
      <c r="B100" s="82"/>
      <c r="C100" s="7">
        <v>208675</v>
      </c>
      <c r="D100" s="72" t="s">
        <v>130</v>
      </c>
      <c r="E100" s="73"/>
      <c r="F100" s="73"/>
      <c r="G100" s="8">
        <v>0.24</v>
      </c>
      <c r="H100" s="9"/>
      <c r="I100" s="8">
        <f t="shared" si="1"/>
        <v>0</v>
      </c>
      <c r="J100" s="30"/>
    </row>
    <row r="101" spans="1:10" ht="12.75" customHeight="1" x14ac:dyDescent="0.2">
      <c r="A101" s="88"/>
      <c r="B101" s="82"/>
      <c r="C101" s="7">
        <v>208650</v>
      </c>
      <c r="D101" s="72" t="s">
        <v>131</v>
      </c>
      <c r="E101" s="73"/>
      <c r="F101" s="73"/>
      <c r="G101" s="8">
        <v>0.28000000000000003</v>
      </c>
      <c r="H101" s="9"/>
      <c r="I101" s="8">
        <f t="shared" si="1"/>
        <v>0</v>
      </c>
      <c r="J101" s="30"/>
    </row>
    <row r="102" spans="1:10" ht="12.75" customHeight="1" x14ac:dyDescent="0.2">
      <c r="A102" s="88"/>
      <c r="B102" s="82"/>
      <c r="C102" s="7">
        <v>208708</v>
      </c>
      <c r="D102" s="72" t="s">
        <v>132</v>
      </c>
      <c r="E102" s="73"/>
      <c r="F102" s="73"/>
      <c r="G102" s="8">
        <v>0.25</v>
      </c>
      <c r="H102" s="9"/>
      <c r="I102" s="8">
        <f t="shared" si="1"/>
        <v>0</v>
      </c>
      <c r="J102" s="30"/>
    </row>
    <row r="103" spans="1:10" ht="12.75" customHeight="1" x14ac:dyDescent="0.2">
      <c r="A103" s="88"/>
      <c r="B103" s="82"/>
      <c r="C103" s="7">
        <v>208691</v>
      </c>
      <c r="D103" s="72" t="s">
        <v>133</v>
      </c>
      <c r="E103" s="73"/>
      <c r="F103" s="73"/>
      <c r="G103" s="8">
        <v>0.25</v>
      </c>
      <c r="H103" s="9"/>
      <c r="I103" s="8">
        <f t="shared" si="1"/>
        <v>0</v>
      </c>
      <c r="J103" s="30"/>
    </row>
    <row r="104" spans="1:10" ht="12.75" customHeight="1" x14ac:dyDescent="0.2">
      <c r="A104" s="88"/>
      <c r="B104" s="82"/>
      <c r="C104" s="7">
        <v>208723</v>
      </c>
      <c r="D104" s="72" t="s">
        <v>134</v>
      </c>
      <c r="E104" s="73"/>
      <c r="F104" s="73"/>
      <c r="G104" s="8">
        <v>0.17</v>
      </c>
      <c r="H104" s="9"/>
      <c r="I104" s="8">
        <f t="shared" si="1"/>
        <v>0</v>
      </c>
      <c r="J104" s="30"/>
    </row>
    <row r="105" spans="1:10" ht="12.75" customHeight="1" x14ac:dyDescent="0.2">
      <c r="A105" s="88"/>
      <c r="B105" s="82"/>
      <c r="C105" s="7">
        <v>731545</v>
      </c>
      <c r="D105" s="72" t="s">
        <v>135</v>
      </c>
      <c r="E105" s="73"/>
      <c r="F105" s="73"/>
      <c r="G105" s="8">
        <v>0.65</v>
      </c>
      <c r="H105" s="9"/>
      <c r="I105" s="8">
        <f t="shared" si="1"/>
        <v>0</v>
      </c>
      <c r="J105" s="30"/>
    </row>
    <row r="106" spans="1:10" ht="12.75" customHeight="1" x14ac:dyDescent="0.2">
      <c r="A106" s="88"/>
      <c r="B106" s="82"/>
      <c r="C106" s="7">
        <v>259260</v>
      </c>
      <c r="D106" s="72" t="s">
        <v>136</v>
      </c>
      <c r="E106" s="73"/>
      <c r="F106" s="73"/>
      <c r="G106" s="8">
        <v>3.34</v>
      </c>
      <c r="H106" s="9"/>
      <c r="I106" s="8">
        <f t="shared" si="1"/>
        <v>0</v>
      </c>
      <c r="J106" s="30"/>
    </row>
    <row r="107" spans="1:10" ht="12.75" customHeight="1" x14ac:dyDescent="0.2">
      <c r="A107" s="88"/>
      <c r="B107" s="82"/>
      <c r="C107" s="7">
        <v>301862</v>
      </c>
      <c r="D107" s="72" t="s">
        <v>137</v>
      </c>
      <c r="E107" s="73"/>
      <c r="F107" s="73"/>
      <c r="G107" s="8">
        <v>0.64</v>
      </c>
      <c r="H107" s="9"/>
      <c r="I107" s="8">
        <f t="shared" si="1"/>
        <v>0</v>
      </c>
      <c r="J107" s="30"/>
    </row>
    <row r="108" spans="1:10" ht="12.75" customHeight="1" x14ac:dyDescent="0.2">
      <c r="A108" s="88"/>
      <c r="B108" s="82"/>
      <c r="C108" s="7">
        <v>684756</v>
      </c>
      <c r="D108" s="72" t="s">
        <v>138</v>
      </c>
      <c r="E108" s="73"/>
      <c r="F108" s="73"/>
      <c r="G108" s="8">
        <v>1.19</v>
      </c>
      <c r="H108" s="9"/>
      <c r="I108" s="8">
        <f t="shared" si="1"/>
        <v>0</v>
      </c>
      <c r="J108" s="30"/>
    </row>
    <row r="109" spans="1:10" ht="12.75" customHeight="1" x14ac:dyDescent="0.2">
      <c r="A109" s="88"/>
      <c r="B109" s="82"/>
      <c r="C109" s="7">
        <v>755418</v>
      </c>
      <c r="D109" s="72" t="s">
        <v>139</v>
      </c>
      <c r="E109" s="73"/>
      <c r="F109" s="73"/>
      <c r="G109" s="8">
        <v>2.77</v>
      </c>
      <c r="H109" s="9"/>
      <c r="I109" s="8">
        <f t="shared" si="1"/>
        <v>0</v>
      </c>
      <c r="J109" s="30"/>
    </row>
    <row r="110" spans="1:10" ht="12.75" customHeight="1" x14ac:dyDescent="0.2">
      <c r="A110" s="88"/>
      <c r="B110" s="82"/>
      <c r="C110" s="7">
        <v>684723</v>
      </c>
      <c r="D110" s="72" t="s">
        <v>140</v>
      </c>
      <c r="E110" s="73"/>
      <c r="F110" s="73"/>
      <c r="G110" s="8">
        <v>1.86</v>
      </c>
      <c r="H110" s="9"/>
      <c r="I110" s="8">
        <f t="shared" si="1"/>
        <v>0</v>
      </c>
      <c r="J110" s="30"/>
    </row>
    <row r="111" spans="1:10" ht="12.75" customHeight="1" x14ac:dyDescent="0.2">
      <c r="A111" s="88"/>
      <c r="B111" s="82"/>
      <c r="C111" s="7">
        <v>684748</v>
      </c>
      <c r="D111" s="72" t="s">
        <v>141</v>
      </c>
      <c r="E111" s="73"/>
      <c r="F111" s="73"/>
      <c r="G111" s="8">
        <v>2.4700000000000002</v>
      </c>
      <c r="H111" s="9"/>
      <c r="I111" s="8">
        <f t="shared" si="1"/>
        <v>0</v>
      </c>
      <c r="J111" s="30"/>
    </row>
    <row r="112" spans="1:10" ht="12.75" customHeight="1" x14ac:dyDescent="0.2">
      <c r="A112" s="88"/>
      <c r="B112" s="82"/>
      <c r="C112" s="7">
        <v>208861</v>
      </c>
      <c r="D112" s="72" t="s">
        <v>142</v>
      </c>
      <c r="E112" s="73"/>
      <c r="F112" s="73"/>
      <c r="G112" s="8">
        <v>2.87</v>
      </c>
      <c r="H112" s="9"/>
      <c r="I112" s="8">
        <f t="shared" si="1"/>
        <v>0</v>
      </c>
      <c r="J112" s="30"/>
    </row>
    <row r="113" spans="1:23" ht="12.75" customHeight="1" x14ac:dyDescent="0.2">
      <c r="A113" s="88"/>
      <c r="B113" s="82"/>
      <c r="C113" s="7">
        <v>678275</v>
      </c>
      <c r="D113" s="72" t="s">
        <v>143</v>
      </c>
      <c r="E113" s="73"/>
      <c r="F113" s="73"/>
      <c r="G113" s="8">
        <v>1.4</v>
      </c>
      <c r="H113" s="9"/>
      <c r="I113" s="8">
        <f t="shared" si="1"/>
        <v>0</v>
      </c>
      <c r="J113" s="30"/>
    </row>
    <row r="114" spans="1:23" ht="12.75" customHeight="1" x14ac:dyDescent="0.2">
      <c r="A114" s="88"/>
      <c r="B114" s="82"/>
      <c r="C114" s="10" t="s">
        <v>144</v>
      </c>
      <c r="D114" s="72" t="s">
        <v>145</v>
      </c>
      <c r="E114" s="73"/>
      <c r="F114" s="73"/>
      <c r="G114" s="8">
        <v>0.35</v>
      </c>
      <c r="H114" s="9"/>
      <c r="I114" s="8">
        <f t="shared" si="1"/>
        <v>0</v>
      </c>
      <c r="J114" s="30"/>
    </row>
    <row r="115" spans="1:23" ht="12.75" customHeight="1" x14ac:dyDescent="0.2">
      <c r="A115" s="88"/>
      <c r="B115" s="82"/>
      <c r="C115" s="10" t="s">
        <v>146</v>
      </c>
      <c r="D115" s="72" t="s">
        <v>147</v>
      </c>
      <c r="E115" s="73"/>
      <c r="F115" s="73"/>
      <c r="G115" s="8">
        <v>0.53</v>
      </c>
      <c r="H115" s="9"/>
      <c r="I115" s="8">
        <f t="shared" si="1"/>
        <v>0</v>
      </c>
      <c r="J115" s="30"/>
    </row>
    <row r="116" spans="1:23" ht="12.75" customHeight="1" x14ac:dyDescent="0.2">
      <c r="A116" s="88"/>
      <c r="B116" s="82"/>
      <c r="C116" s="10" t="s">
        <v>148</v>
      </c>
      <c r="D116" s="72" t="s">
        <v>149</v>
      </c>
      <c r="E116" s="73"/>
      <c r="F116" s="73"/>
      <c r="G116" s="8">
        <v>0.3</v>
      </c>
      <c r="H116" s="6"/>
      <c r="I116" s="8">
        <f t="shared" si="1"/>
        <v>0</v>
      </c>
      <c r="J116" s="30"/>
    </row>
    <row r="117" spans="1:23" ht="12.75" customHeight="1" x14ac:dyDescent="0.2">
      <c r="A117" s="88"/>
      <c r="B117" s="82"/>
      <c r="C117" s="10" t="s">
        <v>150</v>
      </c>
      <c r="D117" s="72" t="s">
        <v>151</v>
      </c>
      <c r="E117" s="73"/>
      <c r="F117" s="73"/>
      <c r="G117" s="8">
        <v>0.42</v>
      </c>
      <c r="H117" s="9"/>
      <c r="I117" s="8">
        <f t="shared" si="1"/>
        <v>0</v>
      </c>
      <c r="J117" s="30"/>
    </row>
    <row r="118" spans="1:23" ht="12.75" customHeight="1" x14ac:dyDescent="0.2">
      <c r="A118" s="88"/>
      <c r="B118" s="82"/>
      <c r="C118" s="7">
        <v>647248</v>
      </c>
      <c r="D118" s="72" t="s">
        <v>152</v>
      </c>
      <c r="E118" s="73"/>
      <c r="F118" s="73"/>
      <c r="G118" s="8">
        <v>1.92</v>
      </c>
      <c r="H118" s="9"/>
      <c r="I118" s="8">
        <f t="shared" si="1"/>
        <v>0</v>
      </c>
      <c r="J118" s="30"/>
    </row>
    <row r="119" spans="1:23" ht="12.75" customHeight="1" x14ac:dyDescent="0.2">
      <c r="A119" s="88"/>
      <c r="B119" s="82"/>
      <c r="C119" s="52">
        <v>446510</v>
      </c>
      <c r="D119" s="74" t="s">
        <v>153</v>
      </c>
      <c r="E119" s="75"/>
      <c r="F119" s="75"/>
      <c r="G119" s="53">
        <v>2.0499999999999998</v>
      </c>
      <c r="H119" s="54"/>
      <c r="I119" s="53">
        <f t="shared" si="1"/>
        <v>0</v>
      </c>
      <c r="J119" s="30"/>
    </row>
    <row r="120" spans="1:23" ht="12.75" customHeight="1" x14ac:dyDescent="0.2">
      <c r="A120" s="65"/>
      <c r="B120" s="60"/>
      <c r="C120" s="61"/>
      <c r="D120" s="62"/>
      <c r="E120" s="62"/>
      <c r="F120" s="62"/>
      <c r="G120" s="63"/>
      <c r="H120" s="64"/>
      <c r="I120" s="63"/>
      <c r="J120" s="30"/>
    </row>
    <row r="121" spans="1:23" ht="12.75" customHeight="1" x14ac:dyDescent="0.2">
      <c r="A121" s="55"/>
      <c r="B121" s="56"/>
      <c r="C121" s="57"/>
      <c r="D121" s="58"/>
      <c r="E121" s="58"/>
      <c r="F121" s="58"/>
      <c r="G121" s="30"/>
      <c r="H121" s="59"/>
      <c r="I121" s="30"/>
      <c r="J121" s="30"/>
    </row>
    <row r="122" spans="1:23" ht="15" customHeight="1" x14ac:dyDescent="0.2">
      <c r="A122" s="85" t="s">
        <v>86</v>
      </c>
      <c r="B122" s="86"/>
      <c r="C122" s="86"/>
      <c r="D122" s="86"/>
      <c r="E122" s="86"/>
      <c r="F122" s="86"/>
      <c r="G122" s="66" t="s">
        <v>87</v>
      </c>
      <c r="H122" s="67" t="s">
        <v>154</v>
      </c>
      <c r="I122" s="68" t="s">
        <v>88</v>
      </c>
      <c r="J122" s="33"/>
      <c r="O122" s="71"/>
      <c r="P122" s="71"/>
      <c r="Q122" s="71"/>
      <c r="R122" s="71"/>
      <c r="S122" s="71"/>
      <c r="T122" s="71"/>
      <c r="U122" s="31"/>
      <c r="V122" s="32"/>
      <c r="W122" s="33"/>
    </row>
    <row r="123" spans="1:23" ht="12.75" customHeight="1" x14ac:dyDescent="0.2">
      <c r="A123" s="87" t="s">
        <v>200</v>
      </c>
      <c r="B123" s="135"/>
      <c r="C123" s="7">
        <v>309427</v>
      </c>
      <c r="D123" s="72" t="s">
        <v>155</v>
      </c>
      <c r="E123" s="73"/>
      <c r="F123" s="76"/>
      <c r="G123" s="8">
        <v>1.8</v>
      </c>
      <c r="H123" s="9"/>
      <c r="I123" s="12">
        <f t="shared" ref="I123:I154" si="2">G123*H123</f>
        <v>0</v>
      </c>
      <c r="J123" s="34"/>
    </row>
    <row r="124" spans="1:23" ht="12.75" customHeight="1" x14ac:dyDescent="0.2">
      <c r="A124" s="88"/>
      <c r="B124" s="136"/>
      <c r="C124" s="10" t="s">
        <v>156</v>
      </c>
      <c r="D124" s="72" t="s">
        <v>157</v>
      </c>
      <c r="E124" s="73"/>
      <c r="F124" s="73"/>
      <c r="G124" s="8">
        <v>1.3</v>
      </c>
      <c r="H124" s="9"/>
      <c r="I124" s="12">
        <f t="shared" si="2"/>
        <v>0</v>
      </c>
      <c r="J124" s="34"/>
    </row>
    <row r="125" spans="1:23" ht="12.75" customHeight="1" x14ac:dyDescent="0.2">
      <c r="A125" s="88"/>
      <c r="B125" s="136"/>
      <c r="C125" s="10" t="s">
        <v>158</v>
      </c>
      <c r="D125" s="72" t="s">
        <v>159</v>
      </c>
      <c r="E125" s="73"/>
      <c r="F125" s="73"/>
      <c r="G125" s="8">
        <v>1.74</v>
      </c>
      <c r="H125" s="9"/>
      <c r="I125" s="12">
        <f t="shared" si="2"/>
        <v>0</v>
      </c>
      <c r="J125" s="34"/>
    </row>
    <row r="126" spans="1:23" ht="12.75" customHeight="1" x14ac:dyDescent="0.2">
      <c r="A126" s="88"/>
      <c r="B126" s="136"/>
      <c r="C126" s="7">
        <v>583085</v>
      </c>
      <c r="D126" s="72" t="s">
        <v>160</v>
      </c>
      <c r="E126" s="73"/>
      <c r="F126" s="73"/>
      <c r="G126" s="8">
        <v>2.33</v>
      </c>
      <c r="H126" s="9"/>
      <c r="I126" s="12">
        <f t="shared" si="2"/>
        <v>0</v>
      </c>
      <c r="J126" s="34"/>
    </row>
    <row r="127" spans="1:23" ht="12.75" customHeight="1" x14ac:dyDescent="0.2">
      <c r="A127" s="88"/>
      <c r="B127" s="136"/>
      <c r="C127" s="7">
        <v>485197</v>
      </c>
      <c r="D127" s="72" t="s">
        <v>161</v>
      </c>
      <c r="E127" s="73"/>
      <c r="F127" s="73"/>
      <c r="G127" s="8">
        <v>2.3199999999999998</v>
      </c>
      <c r="H127" s="9"/>
      <c r="I127" s="12">
        <f t="shared" si="2"/>
        <v>0</v>
      </c>
      <c r="J127" s="34"/>
    </row>
    <row r="128" spans="1:23" ht="12.75" customHeight="1" x14ac:dyDescent="0.2">
      <c r="A128" s="88"/>
      <c r="B128" s="136"/>
      <c r="C128" s="7">
        <v>580437</v>
      </c>
      <c r="D128" s="72" t="s">
        <v>162</v>
      </c>
      <c r="E128" s="73"/>
      <c r="F128" s="73"/>
      <c r="G128" s="8">
        <v>0.43</v>
      </c>
      <c r="H128" s="9"/>
      <c r="I128" s="12">
        <f t="shared" si="2"/>
        <v>0</v>
      </c>
      <c r="J128" s="34"/>
    </row>
    <row r="129" spans="1:10" ht="12.75" customHeight="1" x14ac:dyDescent="0.2">
      <c r="A129" s="88"/>
      <c r="B129" s="136"/>
      <c r="C129" s="7">
        <v>681632</v>
      </c>
      <c r="D129" s="72" t="s">
        <v>163</v>
      </c>
      <c r="E129" s="73"/>
      <c r="F129" s="73"/>
      <c r="G129" s="8">
        <v>0.57999999999999996</v>
      </c>
      <c r="H129" s="9"/>
      <c r="I129" s="12">
        <f t="shared" si="2"/>
        <v>0</v>
      </c>
      <c r="J129" s="34"/>
    </row>
    <row r="130" spans="1:10" ht="12.75" customHeight="1" x14ac:dyDescent="0.2">
      <c r="A130" s="88"/>
      <c r="B130" s="136"/>
      <c r="C130" s="7">
        <v>580445</v>
      </c>
      <c r="D130" s="72" t="s">
        <v>164</v>
      </c>
      <c r="E130" s="73"/>
      <c r="F130" s="73"/>
      <c r="G130" s="8">
        <v>0.77</v>
      </c>
      <c r="H130" s="9"/>
      <c r="I130" s="12">
        <f t="shared" si="2"/>
        <v>0</v>
      </c>
      <c r="J130" s="34"/>
    </row>
    <row r="131" spans="1:10" ht="12.75" customHeight="1" x14ac:dyDescent="0.2">
      <c r="A131" s="88"/>
      <c r="B131" s="136"/>
      <c r="C131" s="7">
        <v>286522</v>
      </c>
      <c r="D131" s="72" t="s">
        <v>165</v>
      </c>
      <c r="E131" s="73"/>
      <c r="F131" s="73"/>
      <c r="G131" s="8">
        <v>2.62</v>
      </c>
      <c r="H131" s="9"/>
      <c r="I131" s="12">
        <f t="shared" si="2"/>
        <v>0</v>
      </c>
      <c r="J131" s="34"/>
    </row>
    <row r="132" spans="1:10" ht="12.75" customHeight="1" x14ac:dyDescent="0.2">
      <c r="A132" s="88"/>
      <c r="B132" s="136"/>
      <c r="C132" s="7">
        <v>309432</v>
      </c>
      <c r="D132" s="72" t="s">
        <v>166</v>
      </c>
      <c r="E132" s="73"/>
      <c r="F132" s="73"/>
      <c r="G132" s="8">
        <v>3.1</v>
      </c>
      <c r="H132" s="9"/>
      <c r="I132" s="12">
        <f t="shared" si="2"/>
        <v>0</v>
      </c>
      <c r="J132" s="34"/>
    </row>
    <row r="133" spans="1:10" ht="12.75" customHeight="1" x14ac:dyDescent="0.2">
      <c r="A133" s="88"/>
      <c r="B133" s="136"/>
      <c r="C133" s="7">
        <v>382230</v>
      </c>
      <c r="D133" s="72" t="s">
        <v>167</v>
      </c>
      <c r="E133" s="73"/>
      <c r="F133" s="73"/>
      <c r="G133" s="8">
        <v>3.78</v>
      </c>
      <c r="H133" s="9"/>
      <c r="I133" s="12">
        <f t="shared" si="2"/>
        <v>0</v>
      </c>
      <c r="J133" s="34"/>
    </row>
    <row r="134" spans="1:10" ht="12.75" customHeight="1" x14ac:dyDescent="0.2">
      <c r="A134" s="88"/>
      <c r="B134" s="136"/>
      <c r="C134" s="10" t="s">
        <v>168</v>
      </c>
      <c r="D134" s="72" t="s">
        <v>169</v>
      </c>
      <c r="E134" s="73"/>
      <c r="F134" s="73"/>
      <c r="G134" s="8">
        <v>0.6</v>
      </c>
      <c r="H134" s="9"/>
      <c r="I134" s="12">
        <f t="shared" si="2"/>
        <v>0</v>
      </c>
      <c r="J134" s="34"/>
    </row>
    <row r="135" spans="1:10" ht="12.75" customHeight="1" x14ac:dyDescent="0.2">
      <c r="A135" s="88"/>
      <c r="B135" s="136"/>
      <c r="C135" s="7">
        <v>922927</v>
      </c>
      <c r="D135" s="72" t="s">
        <v>170</v>
      </c>
      <c r="E135" s="73"/>
      <c r="F135" s="73"/>
      <c r="G135" s="8">
        <v>0.78</v>
      </c>
      <c r="H135" s="9"/>
      <c r="I135" s="12">
        <f t="shared" si="2"/>
        <v>0</v>
      </c>
      <c r="J135" s="34"/>
    </row>
    <row r="136" spans="1:10" ht="12.75" customHeight="1" x14ac:dyDescent="0.2">
      <c r="A136" s="88"/>
      <c r="B136" s="136"/>
      <c r="C136" s="7">
        <v>922951</v>
      </c>
      <c r="D136" s="72" t="s">
        <v>171</v>
      </c>
      <c r="E136" s="73"/>
      <c r="F136" s="73"/>
      <c r="G136" s="8">
        <v>0.78</v>
      </c>
      <c r="H136" s="9"/>
      <c r="I136" s="12">
        <f t="shared" si="2"/>
        <v>0</v>
      </c>
      <c r="J136" s="34"/>
    </row>
    <row r="137" spans="1:10" ht="12.75" customHeight="1" x14ac:dyDescent="0.2">
      <c r="A137" s="88"/>
      <c r="B137" s="136"/>
      <c r="C137" s="7">
        <v>922935</v>
      </c>
      <c r="D137" s="72" t="s">
        <v>172</v>
      </c>
      <c r="E137" s="73"/>
      <c r="F137" s="73"/>
      <c r="G137" s="8">
        <v>0.78</v>
      </c>
      <c r="H137" s="9"/>
      <c r="I137" s="12">
        <f t="shared" si="2"/>
        <v>0</v>
      </c>
      <c r="J137" s="34"/>
    </row>
    <row r="138" spans="1:10" ht="12.75" customHeight="1" x14ac:dyDescent="0.2">
      <c r="A138" s="88"/>
      <c r="B138" s="136"/>
      <c r="C138" s="7">
        <v>580518</v>
      </c>
      <c r="D138" s="72" t="s">
        <v>173</v>
      </c>
      <c r="E138" s="73"/>
      <c r="F138" s="73"/>
      <c r="G138" s="8">
        <v>0.78</v>
      </c>
      <c r="H138" s="9"/>
      <c r="I138" s="12">
        <f t="shared" si="2"/>
        <v>0</v>
      </c>
      <c r="J138" s="34"/>
    </row>
    <row r="139" spans="1:10" ht="12.75" customHeight="1" x14ac:dyDescent="0.2">
      <c r="A139" s="88"/>
      <c r="B139" s="136"/>
      <c r="C139" s="10" t="s">
        <v>174</v>
      </c>
      <c r="D139" s="72" t="s">
        <v>175</v>
      </c>
      <c r="E139" s="73"/>
      <c r="F139" s="73"/>
      <c r="G139" s="8">
        <v>0.11</v>
      </c>
      <c r="H139" s="9"/>
      <c r="I139" s="12">
        <f t="shared" si="2"/>
        <v>0</v>
      </c>
      <c r="J139" s="34"/>
    </row>
    <row r="140" spans="1:10" ht="12.75" customHeight="1" x14ac:dyDescent="0.2">
      <c r="A140" s="88"/>
      <c r="B140" s="136"/>
      <c r="C140" s="7">
        <v>901201</v>
      </c>
      <c r="D140" s="72" t="s">
        <v>176</v>
      </c>
      <c r="E140" s="73"/>
      <c r="F140" s="73"/>
      <c r="G140" s="8">
        <v>1.6</v>
      </c>
      <c r="H140" s="9"/>
      <c r="I140" s="12">
        <f t="shared" si="2"/>
        <v>0</v>
      </c>
      <c r="J140" s="34"/>
    </row>
    <row r="141" spans="1:10" ht="12.75" customHeight="1" x14ac:dyDescent="0.2">
      <c r="A141" s="88"/>
      <c r="B141" s="136"/>
      <c r="C141" s="7">
        <v>901287</v>
      </c>
      <c r="D141" s="72" t="s">
        <v>177</v>
      </c>
      <c r="E141" s="73"/>
      <c r="F141" s="73"/>
      <c r="G141" s="8">
        <v>1.98</v>
      </c>
      <c r="H141" s="9"/>
      <c r="I141" s="12">
        <f t="shared" si="2"/>
        <v>0</v>
      </c>
      <c r="J141" s="34"/>
    </row>
    <row r="142" spans="1:10" ht="12.75" customHeight="1" x14ac:dyDescent="0.2">
      <c r="A142" s="88"/>
      <c r="B142" s="136"/>
      <c r="C142" s="7">
        <v>901384</v>
      </c>
      <c r="D142" s="72" t="s">
        <v>178</v>
      </c>
      <c r="E142" s="73"/>
      <c r="F142" s="73"/>
      <c r="G142" s="8">
        <v>2.21</v>
      </c>
      <c r="H142" s="9"/>
      <c r="I142" s="12">
        <f t="shared" si="2"/>
        <v>0</v>
      </c>
      <c r="J142" s="34"/>
    </row>
    <row r="143" spans="1:10" ht="12.75" customHeight="1" x14ac:dyDescent="0.2">
      <c r="A143" s="88"/>
      <c r="B143" s="136"/>
      <c r="C143" s="7">
        <v>901457</v>
      </c>
      <c r="D143" s="72" t="s">
        <v>179</v>
      </c>
      <c r="E143" s="73"/>
      <c r="F143" s="73"/>
      <c r="G143" s="8">
        <v>2.88</v>
      </c>
      <c r="H143" s="9"/>
      <c r="I143" s="12">
        <f t="shared" si="2"/>
        <v>0</v>
      </c>
      <c r="J143" s="34"/>
    </row>
    <row r="144" spans="1:10" ht="12.75" customHeight="1" x14ac:dyDescent="0.2">
      <c r="A144" s="88"/>
      <c r="B144" s="136"/>
      <c r="C144" s="7">
        <v>900648</v>
      </c>
      <c r="D144" s="72" t="s">
        <v>180</v>
      </c>
      <c r="E144" s="73"/>
      <c r="F144" s="73"/>
      <c r="G144" s="8">
        <v>3.24</v>
      </c>
      <c r="H144" s="9"/>
      <c r="I144" s="12">
        <f t="shared" si="2"/>
        <v>0</v>
      </c>
      <c r="J144" s="34"/>
    </row>
    <row r="145" spans="1:10" ht="12.75" customHeight="1" x14ac:dyDescent="0.2">
      <c r="A145" s="88"/>
      <c r="B145" s="136"/>
      <c r="C145" s="7">
        <v>904232</v>
      </c>
      <c r="D145" s="72" t="s">
        <v>181</v>
      </c>
      <c r="E145" s="73"/>
      <c r="F145" s="73"/>
      <c r="G145" s="8">
        <v>5.63</v>
      </c>
      <c r="H145" s="9"/>
      <c r="I145" s="12">
        <f t="shared" si="2"/>
        <v>0</v>
      </c>
      <c r="J145" s="34"/>
    </row>
    <row r="146" spans="1:10" ht="12.75" customHeight="1" x14ac:dyDescent="0.2">
      <c r="A146" s="88"/>
      <c r="B146" s="136"/>
      <c r="C146" s="7">
        <v>203054</v>
      </c>
      <c r="D146" s="72" t="s">
        <v>182</v>
      </c>
      <c r="E146" s="73"/>
      <c r="F146" s="73"/>
      <c r="G146" s="8">
        <v>1.45</v>
      </c>
      <c r="H146" s="9"/>
      <c r="I146" s="12">
        <f t="shared" si="2"/>
        <v>0</v>
      </c>
      <c r="J146" s="34"/>
    </row>
    <row r="147" spans="1:10" ht="12.75" customHeight="1" x14ac:dyDescent="0.2">
      <c r="A147" s="88"/>
      <c r="B147" s="136"/>
      <c r="C147" s="7">
        <v>415858</v>
      </c>
      <c r="D147" s="72" t="s">
        <v>183</v>
      </c>
      <c r="E147" s="73"/>
      <c r="F147" s="73"/>
      <c r="G147" s="8">
        <v>1.44</v>
      </c>
      <c r="H147" s="9"/>
      <c r="I147" s="12">
        <f t="shared" si="2"/>
        <v>0</v>
      </c>
      <c r="J147" s="34"/>
    </row>
    <row r="148" spans="1:10" ht="12.75" customHeight="1" x14ac:dyDescent="0.2">
      <c r="A148" s="88"/>
      <c r="B148" s="136"/>
      <c r="C148" s="7">
        <v>302458</v>
      </c>
      <c r="D148" s="72" t="s">
        <v>184</v>
      </c>
      <c r="E148" s="73"/>
      <c r="F148" s="73"/>
      <c r="G148" s="8">
        <v>1.4</v>
      </c>
      <c r="H148" s="9"/>
      <c r="I148" s="12">
        <f t="shared" si="2"/>
        <v>0</v>
      </c>
      <c r="J148" s="34"/>
    </row>
    <row r="149" spans="1:10" ht="12.75" customHeight="1" x14ac:dyDescent="0.2">
      <c r="A149" s="88"/>
      <c r="B149" s="136"/>
      <c r="C149" s="7">
        <v>449284</v>
      </c>
      <c r="D149" s="72" t="s">
        <v>185</v>
      </c>
      <c r="E149" s="73"/>
      <c r="F149" s="73"/>
      <c r="G149" s="8">
        <v>1.9</v>
      </c>
      <c r="H149" s="9"/>
      <c r="I149" s="12">
        <f t="shared" si="2"/>
        <v>0</v>
      </c>
      <c r="J149" s="34"/>
    </row>
    <row r="150" spans="1:10" ht="12.75" customHeight="1" x14ac:dyDescent="0.2">
      <c r="A150" s="88"/>
      <c r="B150" s="136"/>
      <c r="C150" s="7">
        <v>423215</v>
      </c>
      <c r="D150" s="72" t="s">
        <v>186</v>
      </c>
      <c r="E150" s="73"/>
      <c r="F150" s="73"/>
      <c r="G150" s="8">
        <v>2.4500000000000002</v>
      </c>
      <c r="H150" s="9"/>
      <c r="I150" s="12">
        <f t="shared" si="2"/>
        <v>0</v>
      </c>
      <c r="J150" s="34"/>
    </row>
    <row r="151" spans="1:10" ht="12.75" customHeight="1" x14ac:dyDescent="0.2">
      <c r="A151" s="88"/>
      <c r="B151" s="136"/>
      <c r="C151" s="7">
        <v>423190</v>
      </c>
      <c r="D151" s="72" t="s">
        <v>187</v>
      </c>
      <c r="E151" s="73"/>
      <c r="F151" s="73"/>
      <c r="G151" s="8">
        <v>1.31</v>
      </c>
      <c r="H151" s="9"/>
      <c r="I151" s="12">
        <f t="shared" si="2"/>
        <v>0</v>
      </c>
      <c r="J151" s="34"/>
    </row>
    <row r="152" spans="1:10" ht="12.75" customHeight="1" x14ac:dyDescent="0.2">
      <c r="A152" s="88"/>
      <c r="B152" s="136"/>
      <c r="C152" s="7">
        <v>244721</v>
      </c>
      <c r="D152" s="72" t="s">
        <v>188</v>
      </c>
      <c r="E152" s="73"/>
      <c r="F152" s="73"/>
      <c r="G152" s="8">
        <v>4.74</v>
      </c>
      <c r="H152" s="9"/>
      <c r="I152" s="12">
        <f t="shared" si="2"/>
        <v>0</v>
      </c>
      <c r="J152" s="34"/>
    </row>
    <row r="153" spans="1:10" ht="12.75" customHeight="1" x14ac:dyDescent="0.2">
      <c r="A153" s="47"/>
      <c r="B153" s="48"/>
      <c r="C153" s="7">
        <v>410264</v>
      </c>
      <c r="D153" s="72" t="s">
        <v>189</v>
      </c>
      <c r="E153" s="73"/>
      <c r="F153" s="73"/>
      <c r="G153" s="8">
        <v>0.35</v>
      </c>
      <c r="H153" s="9"/>
      <c r="I153" s="12">
        <f t="shared" si="2"/>
        <v>0</v>
      </c>
      <c r="J153" s="34"/>
    </row>
    <row r="154" spans="1:10" ht="12.75" customHeight="1" x14ac:dyDescent="0.2">
      <c r="A154" s="49"/>
      <c r="B154" s="50"/>
      <c r="C154" s="7">
        <v>410255</v>
      </c>
      <c r="D154" s="72" t="s">
        <v>190</v>
      </c>
      <c r="E154" s="73"/>
      <c r="F154" s="73"/>
      <c r="G154" s="8">
        <v>0.38</v>
      </c>
      <c r="H154" s="9"/>
      <c r="I154" s="12">
        <f t="shared" si="2"/>
        <v>0</v>
      </c>
      <c r="J154" s="34"/>
    </row>
    <row r="155" spans="1:10" ht="15" customHeight="1" x14ac:dyDescent="0.2">
      <c r="A155" s="112" t="s">
        <v>191</v>
      </c>
      <c r="B155" s="113"/>
      <c r="C155" s="113"/>
      <c r="D155" s="113"/>
      <c r="E155" s="113"/>
      <c r="F155" s="113"/>
      <c r="G155" s="113"/>
      <c r="H155" s="114"/>
      <c r="I155" s="41">
        <f>SUM(I9:I154)</f>
        <v>0</v>
      </c>
      <c r="J155" s="36"/>
    </row>
    <row r="156" spans="1:10" ht="15" customHeight="1" x14ac:dyDescent="0.2">
      <c r="A156" s="115" t="s">
        <v>193</v>
      </c>
      <c r="B156" s="116"/>
      <c r="C156" s="116"/>
      <c r="D156" s="116"/>
      <c r="E156" s="116"/>
      <c r="F156" s="116"/>
      <c r="G156" s="116"/>
      <c r="H156" s="117"/>
      <c r="I156" s="14">
        <v>1.92</v>
      </c>
      <c r="J156" s="37"/>
    </row>
    <row r="157" spans="1:10" ht="15" customHeight="1" x14ac:dyDescent="0.2">
      <c r="A157" s="115" t="s">
        <v>194</v>
      </c>
      <c r="B157" s="116"/>
      <c r="C157" s="116"/>
      <c r="D157" s="116"/>
      <c r="E157" s="116"/>
      <c r="F157" s="116"/>
      <c r="G157" s="116"/>
      <c r="H157" s="117"/>
      <c r="I157" s="42">
        <f>I155+I156</f>
        <v>1.92</v>
      </c>
      <c r="J157" s="38"/>
    </row>
    <row r="158" spans="1:10" ht="15" customHeight="1" x14ac:dyDescent="0.2">
      <c r="A158" s="112" t="s">
        <v>195</v>
      </c>
      <c r="B158" s="113"/>
      <c r="C158" s="113"/>
      <c r="D158" s="113"/>
      <c r="E158" s="113"/>
      <c r="F158" s="113"/>
      <c r="G158" s="113"/>
      <c r="H158" s="114"/>
      <c r="I158" s="13">
        <f>I157/2</f>
        <v>0.96</v>
      </c>
      <c r="J158" s="36"/>
    </row>
    <row r="159" spans="1:10" ht="15" customHeight="1" x14ac:dyDescent="0.2">
      <c r="A159" s="112" t="s">
        <v>196</v>
      </c>
      <c r="B159" s="113"/>
      <c r="C159" s="113"/>
      <c r="D159" s="113"/>
      <c r="E159" s="113"/>
      <c r="F159" s="113"/>
      <c r="G159" s="113"/>
      <c r="H159" s="114"/>
      <c r="I159" s="13" t="s">
        <v>192</v>
      </c>
      <c r="J159" s="36"/>
    </row>
    <row r="160" spans="1:10" ht="45" customHeight="1" x14ac:dyDescent="0.2">
      <c r="A160" s="146" t="s">
        <v>198</v>
      </c>
      <c r="B160" s="147"/>
      <c r="C160" s="148"/>
      <c r="D160" s="44" t="s">
        <v>65</v>
      </c>
      <c r="E160" s="45" t="s">
        <v>66</v>
      </c>
      <c r="F160" s="46" t="s">
        <v>67</v>
      </c>
      <c r="G160" s="89" t="s">
        <v>197</v>
      </c>
      <c r="H160" s="90"/>
      <c r="I160" s="91"/>
      <c r="J160" s="39"/>
    </row>
    <row r="161" spans="1:10" ht="15" customHeight="1" x14ac:dyDescent="0.2">
      <c r="A161" s="130" t="s">
        <v>68</v>
      </c>
      <c r="B161" s="122"/>
      <c r="C161" s="123"/>
      <c r="D161" s="16">
        <v>20</v>
      </c>
      <c r="E161" s="69">
        <v>9</v>
      </c>
      <c r="F161" s="70">
        <v>29</v>
      </c>
      <c r="G161" s="92"/>
      <c r="H161" s="93"/>
      <c r="I161" s="94"/>
      <c r="J161" s="40"/>
    </row>
    <row r="162" spans="1:10" ht="15" customHeight="1" x14ac:dyDescent="0.2">
      <c r="A162" s="130" t="s">
        <v>69</v>
      </c>
      <c r="B162" s="122"/>
      <c r="C162" s="123"/>
      <c r="D162" s="16">
        <v>51</v>
      </c>
      <c r="E162" s="69">
        <v>9</v>
      </c>
      <c r="F162" s="70">
        <v>60</v>
      </c>
      <c r="G162" s="92"/>
      <c r="H162" s="93"/>
      <c r="I162" s="94"/>
      <c r="J162" s="40"/>
    </row>
    <row r="163" spans="1:10" ht="15" customHeight="1" x14ac:dyDescent="0.2">
      <c r="A163" s="130" t="s">
        <v>70</v>
      </c>
      <c r="B163" s="122"/>
      <c r="C163" s="123"/>
      <c r="D163" s="16">
        <v>73</v>
      </c>
      <c r="E163" s="69">
        <v>9</v>
      </c>
      <c r="F163" s="70">
        <v>82</v>
      </c>
      <c r="G163" s="92"/>
      <c r="H163" s="93"/>
      <c r="I163" s="94"/>
      <c r="J163" s="40"/>
    </row>
    <row r="164" spans="1:10" ht="15" customHeight="1" x14ac:dyDescent="0.2">
      <c r="A164" s="130" t="s">
        <v>71</v>
      </c>
      <c r="B164" s="122"/>
      <c r="C164" s="123"/>
      <c r="D164" s="16">
        <v>102</v>
      </c>
      <c r="E164" s="69">
        <v>9</v>
      </c>
      <c r="F164" s="70">
        <v>111</v>
      </c>
      <c r="G164" s="92"/>
      <c r="H164" s="93"/>
      <c r="I164" s="94"/>
      <c r="J164" s="40"/>
    </row>
    <row r="165" spans="1:10" ht="24.2" customHeight="1" x14ac:dyDescent="0.2">
      <c r="A165" s="130" t="s">
        <v>72</v>
      </c>
      <c r="B165" s="122"/>
      <c r="C165" s="122"/>
      <c r="D165" s="122"/>
      <c r="E165" s="122"/>
      <c r="F165" s="122"/>
      <c r="G165" s="92"/>
      <c r="H165" s="93"/>
      <c r="I165" s="94"/>
      <c r="J165" s="40"/>
    </row>
    <row r="166" spans="1:10" ht="35.25" customHeight="1" x14ac:dyDescent="0.2">
      <c r="A166" s="131" t="s">
        <v>73</v>
      </c>
      <c r="B166" s="132"/>
      <c r="C166" s="132"/>
      <c r="D166" s="133"/>
      <c r="E166" s="134" t="s">
        <v>74</v>
      </c>
      <c r="F166" s="122"/>
      <c r="G166" s="95"/>
      <c r="H166" s="96"/>
      <c r="I166" s="97"/>
      <c r="J166" s="35"/>
    </row>
    <row r="167" spans="1:10" ht="50.1" customHeight="1" x14ac:dyDescent="0.2">
      <c r="G167" s="43"/>
      <c r="H167" s="43"/>
      <c r="I167" s="43"/>
    </row>
    <row r="168" spans="1:10" ht="50.1" customHeight="1" x14ac:dyDescent="0.2">
      <c r="G168" s="43"/>
      <c r="H168" s="43"/>
      <c r="I168" s="43"/>
    </row>
    <row r="169" spans="1:10" ht="48.95" customHeight="1" x14ac:dyDescent="0.2"/>
    <row r="170" spans="1:10" ht="50.1" customHeight="1" x14ac:dyDescent="0.2"/>
    <row r="171" spans="1:10" ht="48.95" customHeight="1" x14ac:dyDescent="0.2"/>
  </sheetData>
  <sheetProtection selectLockedCells="1"/>
  <mergeCells count="175">
    <mergeCell ref="E2:I2"/>
    <mergeCell ref="A162:C162"/>
    <mergeCell ref="A163:C163"/>
    <mergeCell ref="A164:C164"/>
    <mergeCell ref="A165:F165"/>
    <mergeCell ref="A166:D166"/>
    <mergeCell ref="E166:F166"/>
    <mergeCell ref="A123:B152"/>
    <mergeCell ref="A54:B60"/>
    <mergeCell ref="D54:F54"/>
    <mergeCell ref="D55:F55"/>
    <mergeCell ref="D56:F56"/>
    <mergeCell ref="D57:F57"/>
    <mergeCell ref="D58:F58"/>
    <mergeCell ref="D59:F59"/>
    <mergeCell ref="D60:F60"/>
    <mergeCell ref="A160:C160"/>
    <mergeCell ref="A161:C161"/>
    <mergeCell ref="A157:H157"/>
    <mergeCell ref="A158:H158"/>
    <mergeCell ref="A159:H159"/>
    <mergeCell ref="D151:F151"/>
    <mergeCell ref="D152:F152"/>
    <mergeCell ref="D153:F153"/>
    <mergeCell ref="D154:F154"/>
    <mergeCell ref="D50:F50"/>
    <mergeCell ref="B41:B45"/>
    <mergeCell ref="D41:F41"/>
    <mergeCell ref="D42:F42"/>
    <mergeCell ref="D43:F43"/>
    <mergeCell ref="D44:F44"/>
    <mergeCell ref="D45:F45"/>
    <mergeCell ref="A46:B53"/>
    <mergeCell ref="D46:F46"/>
    <mergeCell ref="D47:F47"/>
    <mergeCell ref="D48:F48"/>
    <mergeCell ref="D49:F49"/>
    <mergeCell ref="D51:F51"/>
    <mergeCell ref="D52:F52"/>
    <mergeCell ref="D53:F53"/>
    <mergeCell ref="D29:F29"/>
    <mergeCell ref="D30:F30"/>
    <mergeCell ref="D31:F31"/>
    <mergeCell ref="D32:F32"/>
    <mergeCell ref="D33:F33"/>
    <mergeCell ref="D34:F34"/>
    <mergeCell ref="B35:B40"/>
    <mergeCell ref="D35:F35"/>
    <mergeCell ref="D36:F36"/>
    <mergeCell ref="D37:F37"/>
    <mergeCell ref="D38:F38"/>
    <mergeCell ref="D39:F39"/>
    <mergeCell ref="D40:F40"/>
    <mergeCell ref="D20:F20"/>
    <mergeCell ref="D21:F21"/>
    <mergeCell ref="D22:F22"/>
    <mergeCell ref="D23:F23"/>
    <mergeCell ref="D24:F24"/>
    <mergeCell ref="D25:F25"/>
    <mergeCell ref="D26:F26"/>
    <mergeCell ref="D27:F27"/>
    <mergeCell ref="D28:F28"/>
    <mergeCell ref="G160:I166"/>
    <mergeCell ref="A1:I1"/>
    <mergeCell ref="F3:I3"/>
    <mergeCell ref="F4:I4"/>
    <mergeCell ref="F5:I5"/>
    <mergeCell ref="F6:I6"/>
    <mergeCell ref="F7:I7"/>
    <mergeCell ref="A8:F8"/>
    <mergeCell ref="A9:A45"/>
    <mergeCell ref="B9:B34"/>
    <mergeCell ref="D9:F9"/>
    <mergeCell ref="D10:F10"/>
    <mergeCell ref="D11:F11"/>
    <mergeCell ref="D12:F12"/>
    <mergeCell ref="D13:F13"/>
    <mergeCell ref="D14:F14"/>
    <mergeCell ref="D15:F15"/>
    <mergeCell ref="D16:F16"/>
    <mergeCell ref="D17:F17"/>
    <mergeCell ref="D18:F18"/>
    <mergeCell ref="D19:F19"/>
    <mergeCell ref="A155:H155"/>
    <mergeCell ref="A156:H156"/>
    <mergeCell ref="D146:F146"/>
    <mergeCell ref="D147:F147"/>
    <mergeCell ref="D148:F148"/>
    <mergeCell ref="D149:F149"/>
    <mergeCell ref="D150:F150"/>
    <mergeCell ref="A90:B119"/>
    <mergeCell ref="D63:F63"/>
    <mergeCell ref="D64:F64"/>
    <mergeCell ref="D65:F65"/>
    <mergeCell ref="D66:F66"/>
    <mergeCell ref="D67:F67"/>
    <mergeCell ref="D68:F68"/>
    <mergeCell ref="D69:F69"/>
    <mergeCell ref="D70:F70"/>
    <mergeCell ref="D90:F90"/>
    <mergeCell ref="D91:F91"/>
    <mergeCell ref="D92:F92"/>
    <mergeCell ref="D93:F93"/>
    <mergeCell ref="D94:F94"/>
    <mergeCell ref="D95:F95"/>
    <mergeCell ref="D96:F96"/>
    <mergeCell ref="D97:F97"/>
    <mergeCell ref="A62:F62"/>
    <mergeCell ref="A63:B89"/>
    <mergeCell ref="D71:F71"/>
    <mergeCell ref="D72:F72"/>
    <mergeCell ref="D73:F73"/>
    <mergeCell ref="D74:F74"/>
    <mergeCell ref="D75:F75"/>
    <mergeCell ref="D76:F76"/>
    <mergeCell ref="D77:F77"/>
    <mergeCell ref="D78:F78"/>
    <mergeCell ref="D79:F79"/>
    <mergeCell ref="D80:F80"/>
    <mergeCell ref="D81:F81"/>
    <mergeCell ref="D82:F82"/>
    <mergeCell ref="D83:F83"/>
    <mergeCell ref="D84:F84"/>
    <mergeCell ref="D85:F85"/>
    <mergeCell ref="D86:F86"/>
    <mergeCell ref="D87:F87"/>
    <mergeCell ref="D88:F88"/>
    <mergeCell ref="D89:F89"/>
    <mergeCell ref="D98:F98"/>
    <mergeCell ref="D99:F99"/>
    <mergeCell ref="D100:F100"/>
    <mergeCell ref="D101:F101"/>
    <mergeCell ref="D102:F102"/>
    <mergeCell ref="D103:F103"/>
    <mergeCell ref="D104:F104"/>
    <mergeCell ref="D105:F105"/>
    <mergeCell ref="D106:F106"/>
    <mergeCell ref="D117:F117"/>
    <mergeCell ref="D118:F118"/>
    <mergeCell ref="D119:F119"/>
    <mergeCell ref="D123:F123"/>
    <mergeCell ref="D124:F124"/>
    <mergeCell ref="D125:F125"/>
    <mergeCell ref="D126:F126"/>
    <mergeCell ref="D127:F127"/>
    <mergeCell ref="D107:F107"/>
    <mergeCell ref="D108:F108"/>
    <mergeCell ref="D109:F109"/>
    <mergeCell ref="D110:F110"/>
    <mergeCell ref="D111:F111"/>
    <mergeCell ref="D112:F112"/>
    <mergeCell ref="D113:F113"/>
    <mergeCell ref="D114:F114"/>
    <mergeCell ref="D115:F115"/>
    <mergeCell ref="D116:F116"/>
    <mergeCell ref="A122:F122"/>
    <mergeCell ref="D145:F145"/>
    <mergeCell ref="D128:F128"/>
    <mergeCell ref="D129:F129"/>
    <mergeCell ref="D130:F130"/>
    <mergeCell ref="D131:F131"/>
    <mergeCell ref="D132:F132"/>
    <mergeCell ref="D133:F133"/>
    <mergeCell ref="D134:F134"/>
    <mergeCell ref="D135:F135"/>
    <mergeCell ref="D136:F136"/>
    <mergeCell ref="O122:T122"/>
    <mergeCell ref="D137:F137"/>
    <mergeCell ref="D138:F138"/>
    <mergeCell ref="D139:F139"/>
    <mergeCell ref="D140:F140"/>
    <mergeCell ref="D141:F141"/>
    <mergeCell ref="D142:F142"/>
    <mergeCell ref="D143:F143"/>
    <mergeCell ref="D144:F144"/>
  </mergeCells>
  <printOptions horizontalCentered="1"/>
  <pageMargins left="0.31496062992125984" right="0.19685039370078741" top="0.39370078740157483" bottom="0.39370078740157483" header="0.31496062992125984" footer="0.31496062992125984"/>
  <pageSetup paperSize="9"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Table 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Bon de commande COMPLETé.xlsx</dc:title>
  <dc:creator>Matthias Olivier</dc:creator>
  <cp:lastModifiedBy>Isa@Duruy</cp:lastModifiedBy>
  <cp:lastPrinted>2024-06-03T12:07:38Z</cp:lastPrinted>
  <dcterms:created xsi:type="dcterms:W3CDTF">2024-06-02T16:32:19Z</dcterms:created>
  <dcterms:modified xsi:type="dcterms:W3CDTF">2024-06-10T10:28:23Z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ed">
    <vt:filetime>2024-05-15T00:00:00Z</vt:filetime>
  </property>
  <property fmtid="{D5CDD505-2E9C-101B-9397-08002B2CF9AE}" pid="3" name="LastSaved">
    <vt:filetime>2024-06-02T00:00:00Z</vt:filetime>
  </property>
  <property fmtid="{D5CDD505-2E9C-101B-9397-08002B2CF9AE}" pid="4" name="Producer">
    <vt:lpwstr>Microsoft: Print To PDF</vt:lpwstr>
  </property>
</Properties>
</file>